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 od drive\постапки 2018\бр. 77 Тонери за печатачи, фотокопири и факс-апарати II\"/>
    </mc:Choice>
  </mc:AlternateContent>
  <bookViews>
    <workbookView xWindow="0" yWindow="0" windowWidth="16815" windowHeight="7155"/>
  </bookViews>
  <sheets>
    <sheet name="Прилог 2 - листа на цен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E10" i="1"/>
  <c r="G10" i="1" s="1"/>
  <c r="E11" i="1"/>
  <c r="G11" i="1" s="1"/>
  <c r="E12" i="1"/>
  <c r="G12" i="1" s="1"/>
  <c r="E13" i="1"/>
  <c r="G13" i="1" s="1"/>
  <c r="E19" i="1"/>
  <c r="E20" i="1"/>
  <c r="E26" i="1"/>
  <c r="E27" i="1"/>
  <c r="F96" i="1" l="1"/>
  <c r="F101" i="1" l="1"/>
  <c r="E101" i="1"/>
  <c r="G101" i="1" s="1"/>
  <c r="F99" i="1"/>
  <c r="E99" i="1"/>
  <c r="G99" i="1" s="1"/>
  <c r="F86" i="1"/>
  <c r="E86" i="1"/>
  <c r="G86" i="1" s="1"/>
  <c r="E60" i="1" l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F65" i="1" l="1"/>
  <c r="F64" i="1" l="1"/>
  <c r="F63" i="1" l="1"/>
  <c r="F62" i="1"/>
  <c r="F61" i="1"/>
  <c r="F60" i="1"/>
  <c r="E57" i="1" l="1"/>
  <c r="G57" i="1" s="1"/>
  <c r="E58" i="1"/>
  <c r="G58" i="1" s="1"/>
  <c r="E59" i="1"/>
  <c r="G59" i="1" s="1"/>
  <c r="E56" i="1"/>
  <c r="G56" i="1" s="1"/>
  <c r="F59" i="1"/>
  <c r="F58" i="1"/>
  <c r="F57" i="1"/>
  <c r="F56" i="1"/>
  <c r="E109" i="1" l="1"/>
  <c r="G109" i="1" s="1"/>
  <c r="F129" i="1"/>
  <c r="E129" i="1"/>
  <c r="G129" i="1" s="1"/>
  <c r="F128" i="1"/>
  <c r="E128" i="1"/>
  <c r="G128" i="1" s="1"/>
  <c r="F127" i="1"/>
  <c r="E127" i="1"/>
  <c r="G127" i="1" s="1"/>
  <c r="F121" i="1"/>
  <c r="E121" i="1"/>
  <c r="G121" i="1" s="1"/>
  <c r="F120" i="1"/>
  <c r="E120" i="1"/>
  <c r="G120" i="1" s="1"/>
  <c r="F119" i="1"/>
  <c r="E119" i="1"/>
  <c r="G119" i="1" s="1"/>
  <c r="F113" i="1"/>
  <c r="E113" i="1"/>
  <c r="G113" i="1" s="1"/>
  <c r="F112" i="1"/>
  <c r="E112" i="1"/>
  <c r="G112" i="1" s="1"/>
  <c r="F111" i="1"/>
  <c r="E111" i="1"/>
  <c r="G111" i="1" s="1"/>
  <c r="F110" i="1"/>
  <c r="E110" i="1"/>
  <c r="G110" i="1" s="1"/>
  <c r="F109" i="1"/>
  <c r="F103" i="1"/>
  <c r="E103" i="1"/>
  <c r="G103" i="1" s="1"/>
  <c r="F102" i="1"/>
  <c r="E102" i="1"/>
  <c r="G102" i="1" s="1"/>
  <c r="F100" i="1"/>
  <c r="E100" i="1"/>
  <c r="G100" i="1" s="1"/>
  <c r="F98" i="1"/>
  <c r="E98" i="1"/>
  <c r="G98" i="1" s="1"/>
  <c r="F97" i="1"/>
  <c r="E97" i="1"/>
  <c r="G97" i="1" s="1"/>
  <c r="F95" i="1"/>
  <c r="E95" i="1"/>
  <c r="G95" i="1" s="1"/>
  <c r="F94" i="1"/>
  <c r="E94" i="1"/>
  <c r="G94" i="1" s="1"/>
  <c r="F93" i="1"/>
  <c r="E93" i="1"/>
  <c r="G93" i="1" s="1"/>
  <c r="F92" i="1"/>
  <c r="E92" i="1"/>
  <c r="G92" i="1" s="1"/>
  <c r="F91" i="1"/>
  <c r="E91" i="1"/>
  <c r="G91" i="1" s="1"/>
  <c r="F90" i="1"/>
  <c r="E90" i="1"/>
  <c r="G90" i="1" s="1"/>
  <c r="F89" i="1"/>
  <c r="E89" i="1"/>
  <c r="G89" i="1" s="1"/>
  <c r="F88" i="1"/>
  <c r="E88" i="1"/>
  <c r="G88" i="1" s="1"/>
  <c r="F87" i="1"/>
  <c r="E87" i="1"/>
  <c r="G87" i="1" s="1"/>
  <c r="F85" i="1"/>
  <c r="E85" i="1"/>
  <c r="G85" i="1" s="1"/>
  <c r="F80" i="1"/>
  <c r="E80" i="1"/>
  <c r="G80" i="1" s="1"/>
  <c r="F79" i="1"/>
  <c r="E79" i="1"/>
  <c r="G79" i="1" s="1"/>
  <c r="F78" i="1"/>
  <c r="E78" i="1"/>
  <c r="G78" i="1" s="1"/>
  <c r="F77" i="1"/>
  <c r="E77" i="1"/>
  <c r="G77" i="1" s="1"/>
  <c r="F76" i="1"/>
  <c r="E76" i="1"/>
  <c r="G76" i="1" s="1"/>
  <c r="F75" i="1"/>
  <c r="E75" i="1"/>
  <c r="G75" i="1" s="1"/>
  <c r="F74" i="1"/>
  <c r="E74" i="1"/>
  <c r="G74" i="1" s="1"/>
  <c r="F73" i="1"/>
  <c r="E73" i="1"/>
  <c r="G73" i="1" s="1"/>
  <c r="F72" i="1"/>
  <c r="E72" i="1"/>
  <c r="G72" i="1" s="1"/>
  <c r="F71" i="1"/>
  <c r="E71" i="1"/>
  <c r="G71" i="1" s="1"/>
  <c r="F70" i="1"/>
  <c r="E70" i="1"/>
  <c r="G70" i="1" s="1"/>
  <c r="F55" i="1"/>
  <c r="E55" i="1"/>
  <c r="G55" i="1" s="1"/>
  <c r="F54" i="1"/>
  <c r="E54" i="1"/>
  <c r="G54" i="1" s="1"/>
  <c r="F53" i="1"/>
  <c r="E53" i="1"/>
  <c r="G53" i="1" s="1"/>
  <c r="F52" i="1"/>
  <c r="E52" i="1"/>
  <c r="G52" i="1" s="1"/>
  <c r="F51" i="1"/>
  <c r="E51" i="1"/>
  <c r="G51" i="1" s="1"/>
  <c r="F50" i="1"/>
  <c r="E50" i="1"/>
  <c r="G50" i="1" s="1"/>
  <c r="F49" i="1"/>
  <c r="E49" i="1"/>
  <c r="G49" i="1" s="1"/>
  <c r="F48" i="1"/>
  <c r="E48" i="1"/>
  <c r="G48" i="1" s="1"/>
  <c r="F47" i="1"/>
  <c r="E47" i="1"/>
  <c r="G47" i="1" s="1"/>
  <c r="F46" i="1"/>
  <c r="E46" i="1"/>
  <c r="G46" i="1" s="1"/>
  <c r="F45" i="1"/>
  <c r="E45" i="1"/>
  <c r="G45" i="1" s="1"/>
  <c r="F44" i="1"/>
  <c r="E44" i="1"/>
  <c r="G44" i="1" s="1"/>
  <c r="F43" i="1"/>
  <c r="E43" i="1"/>
  <c r="G43" i="1" s="1"/>
  <c r="F42" i="1"/>
  <c r="E42" i="1"/>
  <c r="G42" i="1" s="1"/>
  <c r="F41" i="1"/>
  <c r="E41" i="1"/>
  <c r="G41" i="1" s="1"/>
  <c r="F40" i="1"/>
  <c r="E40" i="1"/>
  <c r="G40" i="1" s="1"/>
  <c r="F39" i="1"/>
  <c r="E39" i="1"/>
  <c r="G39" i="1" s="1"/>
  <c r="F38" i="1"/>
  <c r="E38" i="1"/>
  <c r="G38" i="1" s="1"/>
  <c r="F37" i="1"/>
  <c r="E37" i="1"/>
  <c r="G37" i="1" s="1"/>
  <c r="F36" i="1"/>
  <c r="E36" i="1"/>
  <c r="G36" i="1" s="1"/>
  <c r="F35" i="1"/>
  <c r="E35" i="1"/>
  <c r="G35" i="1" s="1"/>
  <c r="F34" i="1"/>
  <c r="E34" i="1"/>
  <c r="G34" i="1" s="1"/>
  <c r="F33" i="1"/>
  <c r="E33" i="1"/>
  <c r="G33" i="1" s="1"/>
  <c r="F32" i="1"/>
  <c r="E32" i="1"/>
  <c r="G32" i="1" s="1"/>
  <c r="F31" i="1"/>
  <c r="E31" i="1"/>
  <c r="G31" i="1" s="1"/>
  <c r="F30" i="1"/>
  <c r="E30" i="1"/>
  <c r="G30" i="1" s="1"/>
  <c r="F29" i="1"/>
  <c r="E29" i="1"/>
  <c r="G29" i="1" s="1"/>
  <c r="F28" i="1"/>
  <c r="E28" i="1"/>
  <c r="G28" i="1" s="1"/>
  <c r="F27" i="1"/>
  <c r="G27" i="1"/>
  <c r="F26" i="1"/>
  <c r="G26" i="1"/>
  <c r="F20" i="1"/>
  <c r="G20" i="1"/>
  <c r="F19" i="1"/>
  <c r="G19" i="1"/>
  <c r="F9" i="1"/>
  <c r="E9" i="1"/>
  <c r="G9" i="1" s="1"/>
  <c r="F8" i="1"/>
  <c r="E8" i="1"/>
  <c r="G8" i="1" s="1"/>
  <c r="F7" i="1"/>
  <c r="E7" i="1"/>
  <c r="G7" i="1" s="1"/>
  <c r="F6" i="1"/>
  <c r="E6" i="1"/>
  <c r="G6" i="1" s="1"/>
  <c r="F5" i="1"/>
  <c r="E5" i="1"/>
  <c r="G5" i="1" s="1"/>
  <c r="G14" i="1" l="1"/>
  <c r="F14" i="1"/>
  <c r="G130" i="1"/>
  <c r="F122" i="1"/>
  <c r="G81" i="1"/>
  <c r="F130" i="1"/>
  <c r="G66" i="1"/>
  <c r="F81" i="1"/>
  <c r="G122" i="1"/>
  <c r="G114" i="1"/>
  <c r="F104" i="1"/>
  <c r="F66" i="1"/>
  <c r="G21" i="1"/>
  <c r="F114" i="1"/>
  <c r="F21" i="1"/>
  <c r="G104" i="1"/>
</calcChain>
</file>

<file path=xl/sharedStrings.xml><?xml version="1.0" encoding="utf-8"?>
<sst xmlns="http://schemas.openxmlformats.org/spreadsheetml/2006/main" count="190" uniqueCount="121">
  <si>
    <t>ДЕЛ 1 ТОНЕРИ ЗА CANON</t>
  </si>
  <si>
    <t>единечна цена без ДДВ</t>
  </si>
  <si>
    <t>единечна цена со ДДВ</t>
  </si>
  <si>
    <t>Вкупна цена без ДДВ за дел 1</t>
  </si>
  <si>
    <t xml:space="preserve">понуден модел </t>
  </si>
  <si>
    <t>производител</t>
  </si>
  <si>
    <t>ДЕЛ 2 ТОНЕРИ ЗА Ricoh</t>
  </si>
  <si>
    <t>Вкупна цена без ДДВ за дел 2</t>
  </si>
  <si>
    <t>ДЕЛ 3 ТОНЕРИ ЗА HP</t>
  </si>
  <si>
    <t>Вкупна цена без ДДВ за дел 3</t>
  </si>
  <si>
    <t>ДЕЛ 4 ТОНЕРИ ЗА EPSON</t>
  </si>
  <si>
    <t>Вкупна цена без ДДВ за дел 4</t>
  </si>
  <si>
    <t>ДЕЛ 5 ТОНЕРИ ЗА LEXMARK</t>
  </si>
  <si>
    <t>Вкупна цена без ДДВ за дел 5</t>
  </si>
  <si>
    <t>ДЕЛ 6 ТОНЕРИ ЗА SAMSUNG</t>
  </si>
  <si>
    <t>Вкупна цена без ДДВ за дел 6</t>
  </si>
  <si>
    <t>Вкупна цена без ДДВ за дел 8</t>
  </si>
  <si>
    <t>Вкупна цена без ДДВ за дел 9</t>
  </si>
  <si>
    <t>part number</t>
  </si>
  <si>
    <t>Оригинален или компатибилен (нерепариран, фабрички полнет) тонер за Panasonic KX-FL403/FAT88 или еквивалентно Боја: црна</t>
  </si>
  <si>
    <t>Оригинален или компатибилен (нерепариран, фабрички полнет) тонер за Panasonic KX-FM131 BX/136 или еквивалентно Боја: црна</t>
  </si>
  <si>
    <t>Оригинален или компатибилен (нерепариран, фабрички полнет) тонер за Panasonic KX-FL613/FA83 или еквивалентно Боја: црна</t>
  </si>
  <si>
    <t>реден број</t>
  </si>
  <si>
    <t>Прилог 2 - техничка спецификација и листа на цени</t>
  </si>
  <si>
    <t>количина до:</t>
  </si>
  <si>
    <t>вкупна цена без ДДВ</t>
  </si>
  <si>
    <t>вкупна цена со ДДВ</t>
  </si>
  <si>
    <t>минимум број на отпечатени страници</t>
  </si>
  <si>
    <t>Оригинален или компатибилен (нерепариран, фабрички полнет) тонер за HP Laser color CP1215 или еквиваленто  Боја: магента</t>
  </si>
  <si>
    <t>Оригинален или компатибилен (нерепариран, фабрички полнет) тонер за HP LaserJet ColorJet 3600N или еквивалентно Боја: цијан</t>
  </si>
  <si>
    <t>Оригинален или компатибилен (нерепариран, фабрички полнет) тонер за HP LaserJet ColorJet 3600N или еквивалентно Боја: магента</t>
  </si>
  <si>
    <t>Оригинален или компатибилен (нерепариран, фабрички полнет) тонер за HP LaserJet ColorJet 3600N или еквивалентно Боја: жолта</t>
  </si>
  <si>
    <t>Оригинален или компатибилен (нерепариран, фабрички полнет) тонер за HP LaserJet ColorJet 3600N или еквивалентно Боја: црна</t>
  </si>
  <si>
    <t>Оригинален или компатибилен (нерепариран, фабрички полнет) тонер за Canon LBP 6680/ 3480 PS3 или еквивалентно  Боја: црна</t>
  </si>
  <si>
    <t>Оригинален или компатибилен (нерепариран, фабрички полнет) DRUM UNIT за Lexmark Е260dn или еквивалентно  Боја: црна</t>
  </si>
  <si>
    <t>Оригинален или компатибилен (нерепариран, фабрички полнет) DRUM UNIT за Lexmark MS317dn или еквивалентно Боја: црна</t>
  </si>
  <si>
    <t>Оригинален или компатибилен (нерепариран, фабрички полнет) тонер за Samsung CLP-315 црна или еквивалентно  Боја: цијан</t>
  </si>
  <si>
    <t>Оригинален или компатибилен (нерепариран, фабрички полнет) тонер за Samsung CLP-315 црна или еквивалентно  Боја: црна</t>
  </si>
  <si>
    <t>Оригинален или компатибилен (нерепариран, фабрички полнет) тонер за Samsung CLP-315 црна или еквивалентно  Боја: жолта</t>
  </si>
  <si>
    <t>Оригинален или компатибилен (нерепариран, фабрички полнет) тонер за Samsung CLP-315 црна или еквивалентно  Боја: магента</t>
  </si>
  <si>
    <t>Оригинален или компатибилен (нерепариран, фабрички полнет) тонер за HP color laserjet pro m277n или еквивалентно Боја: црна</t>
  </si>
  <si>
    <t>Оригинален или компатибилен (нерепариран, фабрички полнет) тонер за HP color laserjet pro m277n или еквивалентно Боја: жолта</t>
  </si>
  <si>
    <t>Оригинален или компатибилен (нерепариран, фабрички полнет) тонер за HP color laserjet pro m277n или еквивалентно Боја: цијан</t>
  </si>
  <si>
    <t>Оригинален (ОЕМ) за HP LaserJet Pro M203dn Printer             Боја: црна</t>
  </si>
  <si>
    <t>Оригинален (ОЕМ) тонер за HP LaserJet Pro MFP M227sdn Printer                                                                                                    Боја: црна</t>
  </si>
  <si>
    <t>Оригинален (ОЕМ) тонер за HP Color LaserJet Pro MFP M281fdn Prntr                                                                                     Боја: цијан</t>
  </si>
  <si>
    <t>Оригинален (ОЕМ) тонер за HP Color LaserJet Pro MFP M281fdn Prntr                                                                                     Боја: жолта</t>
  </si>
  <si>
    <t>Оригинален (ОЕМ) тонер за HP Color LaserJet Pro MFP M281fdn Prntr                                                                                               Боја: магента</t>
  </si>
  <si>
    <t>Оригинален (ОЕМ) тонер за HP Color LaserJet Pro MFP M281fdn Prntr                                                                                             Боја: црна</t>
  </si>
  <si>
    <t>Оригинален или компатибилен (нерепариран, фабрички полнет) тонер за HP Laser Jet Pro 100 или еквивалентно                  Боја: цијан</t>
  </si>
  <si>
    <t>Оригинален или компатибилен (нерепариран, фабрички полнет) тонер за HP Laser Jet Pro 100 или еквивалентно              Боја: магента</t>
  </si>
  <si>
    <t>Оригинален или компатибилен (нерепариран, фабрички полнет) тонер за HP Laser Jet Pro 100 или еквивалентно           Боја: жолта</t>
  </si>
  <si>
    <t>Оригинален или компатибилен (нерепариран, фабрички полнет) тонер за HP Laser Jet Pro 100 или еквивалентно            Боја: црна</t>
  </si>
  <si>
    <t>Оригинален или компатибилен (нерепариран, фабрички полнет) тонер за HP OfficeJet Pro 1150C или еквивалентно           Боја:  41 color</t>
  </si>
  <si>
    <t>Оригинален или компатибилен (нерепариран, фабрички полнет) тонер за HP OfficeJet Pro 1150C или еквивалентно       Боја: црна 45 black</t>
  </si>
  <si>
    <t>Оригинален или компатибилен (нерепариран, фабрички полнет) тонер за HP LaseрJet 1018 или еквивалент                    Боја: црна</t>
  </si>
  <si>
    <t xml:space="preserve">Оригинален или компатибилен (нерепариран, фабрички полнет) тонер за HP LaserJet P2015 или еквивалент                 Боја: црна </t>
  </si>
  <si>
    <t>Оригинален или компатибилен (нерепариран, фабрички полнет) тонер за HP LaserJet 3030 или еквивалентно                         Боја: црна</t>
  </si>
  <si>
    <t>Оригинален или компатибилен (нерепариран, фабрички полнет) тонер за HP LaserJet P1005 или еквивалентно                     Боја: црна</t>
  </si>
  <si>
    <t>Оригинален или компатибилен (нерепариран, фабрички полнет) тонер за HP LaserJet 1160 или еквивалентно                         Боја: црна</t>
  </si>
  <si>
    <t>Оригинален или компатибилен (нерепариран, фабрички полнет) тонер за HP Laser Jet P1505n или еквивалентно                   Боја: црна</t>
  </si>
  <si>
    <t>Оригинален или компатибилен (нерепариран, фабрички полнет) тонер за HP Laser Jet P1006 или еквивалентно                   Боја: црна</t>
  </si>
  <si>
    <t>Оригинален или компатибилен (нерепариран, фабрички полнет) тонер за HP LaserJet 1320 или еквивалентно                                    Боја: црна</t>
  </si>
  <si>
    <t>Оригинален или компатибилен (нерепариран, фабрички полнет) тонер за HP Laser Jet 1150 или еквивалнетно                       Боја: црна</t>
  </si>
  <si>
    <t>Оригинален или компатибилен (нерепариран, фабрички полнет) тонер за HP Laser Jet 1022 или еквивалентно                     Боја: црна</t>
  </si>
  <si>
    <t>Оригинален или компатибилен (нерепариран, фабрички полнет) тонер за HP Laser Jet 1012 или еквивалентно                       Боја: црна</t>
  </si>
  <si>
    <t>Оригинален или компатибилен (нерепариран, фабрички полнет) тонер за HP Laser color CP1215 или еквиваленто                 Боја: цијан</t>
  </si>
  <si>
    <t>Оригинален или компатибилен (нерепариран, фабрички полнет) тонер за HP Laser color CP1215 или еквиваленто               Боја: жолта</t>
  </si>
  <si>
    <t>Оригинален или компатибилен (нерепариран, фабрички полнет) тонер за HP Laser color CP1215 или еквивалентно             Боја: црна</t>
  </si>
  <si>
    <t>Оригинален или компатибилен (нерепариран, фабрички полнет) тонер за HP color laserjet pro m277n или еквивалентно Боја: магента</t>
  </si>
  <si>
    <t>Оригинален или компатибилен (нерепариран, фабрички полнет) тонер за HP 2600n или еквивалентно                                     Боја: цијан</t>
  </si>
  <si>
    <t>Оригинален или компатибилен (нерепариран, фабрички полнет) тонер за HP 2600n или еквивалентно                                      Боја: магента</t>
  </si>
  <si>
    <t>Оригинален или компатибилен (нерепариран, фабрички полнет) тонер за HP 2600n или еквивалентно                                      Боја: жолта</t>
  </si>
  <si>
    <t>Оригинален или компатибилен (нерепариран, фабрички полнет) DRUM UNIT за Lexmark MS 310dn или еквивалентно Боја: црна</t>
  </si>
  <si>
    <t>Оригинален или компатибилен (нерепариран, фабрички полнет) тонер за Canon 4050 или еквивалентно                         Боја: црна</t>
  </si>
  <si>
    <t>Оригинален или компатибилен (нерепариран, фабрички полнет) тонер за Canon NP 6330 или еквивалентно                            Боја: црна</t>
  </si>
  <si>
    <t>Оригинален или компатибилен (нерепариран, фабрички полнет) тонер за Canon IR 2016i или еквивалентно                             Боја: црна</t>
  </si>
  <si>
    <t>Оригинален или компатибилен (нерепариран, фабрички полнет) тонер за Canon LBP6030B или еквивалентно                         Боја: црна</t>
  </si>
  <si>
    <t>Оригинален или компатибилен (нерепариран, фабрички полнет) тонер за Ricoh Aficio 1045 или еквиваленто                          Боја: црна</t>
  </si>
  <si>
    <t>Оригинален или компатибилен (нерепариран, фабрички полнет) тонер за Aficio DSM 745 или еквивалентно                          Боја: црна</t>
  </si>
  <si>
    <t>Оригинален или компатибилен (нерепариран, фабрички полнет) тонер за Epson C1100  или еквивалентно                                                              Боја: црна</t>
  </si>
  <si>
    <t>Оригинален или компатибилен (нерепариран, фабрички полнет) тонер за Epson C1100  или еквивалентно                              Боја: жолта</t>
  </si>
  <si>
    <t>Оригинален или компатибилен (нерепариран, фабрички полнет) тонер за Epson C1100  или еквивалентно                             Боја: магента</t>
  </si>
  <si>
    <t>Оригинален или компатибилен (нерепариран, фабрички полнет) тонер за Epson C1100  или еквивалентно                     Боја: цијан</t>
  </si>
  <si>
    <t>Оригинален или компатибилен (нерепариран, фабрички полнет) тонер за Epson L800 или еквивалентно                                 Боја: црна</t>
  </si>
  <si>
    <t>Оригинален или компатибилен (нерепариран, фабрички полнет) тонер за Epson L800 или еквивалентно                                   Боја: жолта</t>
  </si>
  <si>
    <t>Оригинален или компатибилен (нерепариран, фабрички полнет) тонер за Epson L800 или еквивалентно                                   Боја: цијан</t>
  </si>
  <si>
    <t>Оригинален или компатибилен (нерепариран, фабрички полнет) тонер за Epson L800 или еквивалентно                                    Боја: светло цијан</t>
  </si>
  <si>
    <t>Оригинален или компатибилен (нерепариран, фабрички полнет) тонер за Epson L800 или еквивалентно                                   Боја: розева</t>
  </si>
  <si>
    <t>Оригинален или компатибилен (нерепариран, фабрички полнет) тонер за Epson L800 или еквивалентно                                    Боја: светло розева</t>
  </si>
  <si>
    <t>Оригинален или компатибилен (нерепариран, фабрички полнет) тонер за Lexmark MS 310dn или еквивалентно                      Боја: црна</t>
  </si>
  <si>
    <t xml:space="preserve">Оригинален или компатибилен (нерепариран, фабрички полнет) тонер за Lexmark CX310dn или еквивалентно                      Боја: црна </t>
  </si>
  <si>
    <t>Оригинален или компатибилен (нерепариран, фабрички полнет) тонер за Lexmark CX310dn или еквивалентно                        Боја: жолта</t>
  </si>
  <si>
    <t>Оригинален или компатибилен (нерепариран, фабрички полнет) тонер за Lexmark CX310dn или еквивалентно                        Боја: магента</t>
  </si>
  <si>
    <t xml:space="preserve">Оригинален или компатибилен (нерепариран, фабрички полнет) тонер за Lexmark CX310dn или еквивалентно                         Боја: цијан </t>
  </si>
  <si>
    <t>Оригинален или компатибилен (нерепариран, фабрички полнет) тонер за Lexmark CS310n или еквивалентно                           Боја: црна</t>
  </si>
  <si>
    <t xml:space="preserve">Оригинален или компатибилен (нерепариран, фабрички полнет) тонер за Lexmark CS310n или еквивалентно                           Боја: жолта </t>
  </si>
  <si>
    <t>Оригинален или компатибилен (нерепариран, фабрички полнет) тонер за Lexmark CS310n или еквивалентно                           Боја: магента</t>
  </si>
  <si>
    <t>Оригинален или компатибилен (нерепариран, фабрички полнет) тонер за Lexmark CS310n или еквивалентно                         Боја: цијан</t>
  </si>
  <si>
    <t>Оригинален или компатибилен (нерепариран, фабрички полнет) тонер за Lexmark Е260dn или еквивалентно                            Боја: црна</t>
  </si>
  <si>
    <t>Оригинален или компатибилен (нерепариран, фабрички полнет) тонер за LEXMARK MX 410 dn или еквивалентно             Боја: црна</t>
  </si>
  <si>
    <t>Оригинален или компатибилен (нерепариран, фабрички полнет) тонер за LEXMARK MS 410 dn или еквивалентно                     Боја: црна</t>
  </si>
  <si>
    <t xml:space="preserve">Оригинален или компатибилен (нерепариран, фабрички полнет) DRUM UNIT за LEXMARK MS 410 dn/MX410 или еквивалентно                                                                                               Боја: црна </t>
  </si>
  <si>
    <t xml:space="preserve">Оригинален или компатибилен (нерепариран, фабрички полнет) тонер за Lexmark MS317dn или еквивалентно                           Боја: црна </t>
  </si>
  <si>
    <t>Оригинален или компатибилен (нерепариран, фабрички полнет) тонер за LEXMARK MS415dn или еквивалентно                                                                         Боја: црна</t>
  </si>
  <si>
    <t>Оригинален или компатибилен (нерепариран, фабрички полнет) тонер за LEXMARK CS317dn или еквивалентно                                      Боја: црна</t>
  </si>
  <si>
    <t>Оригинален или компатибилен (нерепариран, фабрички полнет) тонер за Samsung ML 2160 или еквивалентно                       Боја: црна</t>
  </si>
  <si>
    <t>Оригинален или компатибилен (нерепариран, фабрички полнет) тонер за Xerox 3140 (Phaser 3140) или еквивалентно Боја: црна</t>
  </si>
  <si>
    <t>Оригинален или компатибилен (нерепариран, фабрички полнет) тонер за Xerox WC3325 или еквивалентно                                     Боја: црна</t>
  </si>
  <si>
    <t>Оригинален или компатибилен (нерепариран, фабрички полнет) тонер за HP 2600n или еквивалентно                             Боја: црна</t>
  </si>
  <si>
    <t xml:space="preserve">Оригинален или компатибилен (нерепариран, фабрички полнет) тонер за EPSON LQ 570+ или еквивалентно                         Боја: црна                                                                                                минимум 2 милиони карактери </t>
  </si>
  <si>
    <t>/</t>
  </si>
  <si>
    <t>Оригинален или компатибилен (нерепариран, фабрички полнет) тонер за Canon LBP653 cdw color или еквивалентно                         Боја: црна</t>
  </si>
  <si>
    <t>Оригинален или компатибилен (нерепариран, фабрички полнет) тонер за  Canon LBP653 cdw color или еквивалентно                         Боја: жолта</t>
  </si>
  <si>
    <t>Оригинален или компатибилен (нерепариран, фабрички полнет) тонер за  Canon LBP653 cdw color или еквивалентно                         Боја: магента</t>
  </si>
  <si>
    <t>Оригинален или компатибилен (нерепариран, фабрички полнет) тонер за  Canon LBP653 cdw color или еквивалентно                         Боја: цијан</t>
  </si>
  <si>
    <t>Тонери за печатачи, фотокопири и факс-апарати, оглас бр. 77/2018</t>
  </si>
  <si>
    <t>Оригинален или компатибилен (нерепариран, фабрички полнет) тонер за HP LaserJet 1010 или еквивалентно                      Боја: црна</t>
  </si>
  <si>
    <t>ДЕЛ 7 ТОНЕРИ ЗА  XEROX</t>
  </si>
  <si>
    <t>Оригинален или компатибилен  (нерепариран, фабрички полнет) тонер за  Xerox WC3215 или еквивалентно                             Боја: црна</t>
  </si>
  <si>
    <t>ДЕЛ 8 ТОНЕРИ ЗА PANASONIC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</si>
</sst>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22222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wrapText="1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9" fillId="5" borderId="1" xfId="0" applyFont="1" applyFill="1" applyBorder="1" applyAlignment="1">
      <alignment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4" fontId="2" fillId="4" borderId="7" xfId="0" applyNumberFormat="1" applyFont="1" applyFill="1" applyBorder="1" applyAlignment="1">
      <alignment horizontal="right" vertical="center" wrapText="1"/>
    </xf>
    <xf numFmtId="4" fontId="2" fillId="4" borderId="6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tabSelected="1" workbookViewId="0">
      <selection activeCell="B3" sqref="B3"/>
    </sheetView>
  </sheetViews>
  <sheetFormatPr defaultRowHeight="15" x14ac:dyDescent="0.25"/>
  <cols>
    <col min="1" max="1" width="7.5703125" style="27" customWidth="1"/>
    <col min="2" max="2" width="50.42578125" style="28" customWidth="1"/>
    <col min="3" max="5" width="9.140625" style="28"/>
    <col min="6" max="6" width="9.85546875" style="28" customWidth="1"/>
    <col min="7" max="7" width="10.28515625" style="28" customWidth="1"/>
    <col min="8" max="8" width="16.5703125" style="28" customWidth="1"/>
    <col min="9" max="9" width="21.140625" style="28" customWidth="1"/>
    <col min="10" max="10" width="17.7109375" style="28" customWidth="1"/>
    <col min="11" max="11" width="16.5703125" style="5" customWidth="1"/>
    <col min="12" max="16384" width="9.140625" style="28"/>
  </cols>
  <sheetData>
    <row r="1" spans="1:11" ht="15.75" customHeight="1" x14ac:dyDescent="0.25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30.75" customHeight="1" x14ac:dyDescent="0.25">
      <c r="A2" s="54" t="s">
        <v>116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30" customHeight="1" x14ac:dyDescent="0.25">
      <c r="B3" s="34"/>
      <c r="C3" s="34"/>
      <c r="D3" s="34"/>
      <c r="E3" s="34"/>
      <c r="F3" s="34"/>
      <c r="G3" s="34"/>
      <c r="H3" s="34"/>
      <c r="I3" s="34"/>
      <c r="J3" s="34"/>
    </row>
    <row r="4" spans="1:11" ht="38.25" x14ac:dyDescent="0.25">
      <c r="A4" s="24" t="s">
        <v>22</v>
      </c>
      <c r="B4" s="7" t="s">
        <v>0</v>
      </c>
      <c r="C4" s="8" t="s">
        <v>24</v>
      </c>
      <c r="D4" s="9" t="s">
        <v>1</v>
      </c>
      <c r="E4" s="9" t="s">
        <v>2</v>
      </c>
      <c r="F4" s="9" t="s">
        <v>25</v>
      </c>
      <c r="G4" s="9" t="s">
        <v>26</v>
      </c>
      <c r="H4" s="25" t="s">
        <v>4</v>
      </c>
      <c r="I4" s="25" t="s">
        <v>5</v>
      </c>
      <c r="J4" s="25" t="s">
        <v>18</v>
      </c>
      <c r="K4" s="2" t="s">
        <v>27</v>
      </c>
    </row>
    <row r="5" spans="1:11" ht="38.25" x14ac:dyDescent="0.25">
      <c r="A5" s="24">
        <v>1</v>
      </c>
      <c r="B5" s="1" t="s">
        <v>74</v>
      </c>
      <c r="C5" s="2">
        <v>5</v>
      </c>
      <c r="D5" s="3"/>
      <c r="E5" s="3">
        <f t="shared" ref="E5:E13" si="0">D5*18/100+D5</f>
        <v>0</v>
      </c>
      <c r="F5" s="3">
        <f t="shared" ref="F5:F13" si="1">D5*C5</f>
        <v>0</v>
      </c>
      <c r="G5" s="3">
        <f t="shared" ref="G5:G13" si="2">E5*C5</f>
        <v>0</v>
      </c>
      <c r="H5" s="26"/>
      <c r="I5" s="26"/>
      <c r="J5" s="26"/>
      <c r="K5" s="2">
        <v>15000</v>
      </c>
    </row>
    <row r="6" spans="1:11" ht="38.25" x14ac:dyDescent="0.25">
      <c r="A6" s="24">
        <v>2</v>
      </c>
      <c r="B6" s="1" t="s">
        <v>75</v>
      </c>
      <c r="C6" s="2">
        <v>5</v>
      </c>
      <c r="D6" s="3"/>
      <c r="E6" s="3">
        <f t="shared" si="0"/>
        <v>0</v>
      </c>
      <c r="F6" s="3">
        <f t="shared" si="1"/>
        <v>0</v>
      </c>
      <c r="G6" s="3">
        <f t="shared" si="2"/>
        <v>0</v>
      </c>
      <c r="H6" s="26"/>
      <c r="I6" s="26"/>
      <c r="J6" s="26"/>
      <c r="K6" s="2">
        <v>10000</v>
      </c>
    </row>
    <row r="7" spans="1:11" ht="38.25" x14ac:dyDescent="0.25">
      <c r="A7" s="24">
        <v>3</v>
      </c>
      <c r="B7" s="1" t="s">
        <v>76</v>
      </c>
      <c r="C7" s="1">
        <v>6</v>
      </c>
      <c r="D7" s="3"/>
      <c r="E7" s="3">
        <f t="shared" si="0"/>
        <v>0</v>
      </c>
      <c r="F7" s="3">
        <f t="shared" si="1"/>
        <v>0</v>
      </c>
      <c r="G7" s="3">
        <f t="shared" si="2"/>
        <v>0</v>
      </c>
      <c r="H7" s="26"/>
      <c r="I7" s="26"/>
      <c r="J7" s="26"/>
      <c r="K7" s="2">
        <v>8300</v>
      </c>
    </row>
    <row r="8" spans="1:11" ht="38.25" x14ac:dyDescent="0.25">
      <c r="A8" s="24">
        <v>4</v>
      </c>
      <c r="B8" s="1" t="s">
        <v>33</v>
      </c>
      <c r="C8" s="2">
        <v>7</v>
      </c>
      <c r="D8" s="3"/>
      <c r="E8" s="3">
        <f t="shared" si="0"/>
        <v>0</v>
      </c>
      <c r="F8" s="3">
        <f t="shared" si="1"/>
        <v>0</v>
      </c>
      <c r="G8" s="3">
        <f t="shared" si="2"/>
        <v>0</v>
      </c>
      <c r="H8" s="26"/>
      <c r="I8" s="26"/>
      <c r="J8" s="26"/>
      <c r="K8" s="2">
        <v>6400</v>
      </c>
    </row>
    <row r="9" spans="1:11" ht="38.25" x14ac:dyDescent="0.25">
      <c r="A9" s="24">
        <v>5</v>
      </c>
      <c r="B9" s="2" t="s">
        <v>77</v>
      </c>
      <c r="C9" s="2">
        <v>10</v>
      </c>
      <c r="D9" s="4"/>
      <c r="E9" s="3">
        <f t="shared" si="0"/>
        <v>0</v>
      </c>
      <c r="F9" s="3">
        <f t="shared" si="1"/>
        <v>0</v>
      </c>
      <c r="G9" s="3">
        <f t="shared" si="2"/>
        <v>0</v>
      </c>
      <c r="H9" s="26"/>
      <c r="I9" s="26"/>
      <c r="J9" s="26"/>
      <c r="K9" s="2">
        <v>1600</v>
      </c>
    </row>
    <row r="10" spans="1:11" ht="38.25" x14ac:dyDescent="0.25">
      <c r="A10" s="24">
        <v>6</v>
      </c>
      <c r="B10" s="2" t="s">
        <v>112</v>
      </c>
      <c r="C10" s="2">
        <v>5</v>
      </c>
      <c r="D10" s="4"/>
      <c r="E10" s="3">
        <f t="shared" si="0"/>
        <v>0</v>
      </c>
      <c r="F10" s="3">
        <f t="shared" si="1"/>
        <v>0</v>
      </c>
      <c r="G10" s="3">
        <f t="shared" si="2"/>
        <v>0</v>
      </c>
      <c r="H10" s="26"/>
      <c r="I10" s="26"/>
      <c r="J10" s="26"/>
      <c r="K10" s="2">
        <v>6300</v>
      </c>
    </row>
    <row r="11" spans="1:11" ht="38.25" x14ac:dyDescent="0.25">
      <c r="A11" s="24">
        <v>7</v>
      </c>
      <c r="B11" s="2" t="s">
        <v>113</v>
      </c>
      <c r="C11" s="2">
        <v>5</v>
      </c>
      <c r="D11" s="4"/>
      <c r="E11" s="3">
        <f t="shared" si="0"/>
        <v>0</v>
      </c>
      <c r="F11" s="3">
        <f t="shared" si="1"/>
        <v>0</v>
      </c>
      <c r="G11" s="3">
        <f t="shared" si="2"/>
        <v>0</v>
      </c>
      <c r="H11" s="26"/>
      <c r="I11" s="26"/>
      <c r="J11" s="26"/>
      <c r="K11" s="2">
        <v>5000</v>
      </c>
    </row>
    <row r="12" spans="1:11" ht="38.25" x14ac:dyDescent="0.25">
      <c r="A12" s="24">
        <v>8</v>
      </c>
      <c r="B12" s="2" t="s">
        <v>114</v>
      </c>
      <c r="C12" s="2">
        <v>5</v>
      </c>
      <c r="D12" s="4"/>
      <c r="E12" s="3">
        <f t="shared" si="0"/>
        <v>0</v>
      </c>
      <c r="F12" s="3">
        <f t="shared" si="1"/>
        <v>0</v>
      </c>
      <c r="G12" s="3">
        <f t="shared" si="2"/>
        <v>0</v>
      </c>
      <c r="H12" s="26"/>
      <c r="I12" s="26"/>
      <c r="J12" s="26"/>
      <c r="K12" s="2">
        <v>5000</v>
      </c>
    </row>
    <row r="13" spans="1:11" ht="38.25" x14ac:dyDescent="0.25">
      <c r="A13" s="24">
        <v>9</v>
      </c>
      <c r="B13" s="2" t="s">
        <v>115</v>
      </c>
      <c r="C13" s="2">
        <v>5</v>
      </c>
      <c r="D13" s="4"/>
      <c r="E13" s="3">
        <f t="shared" si="0"/>
        <v>0</v>
      </c>
      <c r="F13" s="3">
        <f t="shared" si="1"/>
        <v>0</v>
      </c>
      <c r="G13" s="3">
        <f t="shared" si="2"/>
        <v>0</v>
      </c>
      <c r="H13" s="26"/>
      <c r="I13" s="26"/>
      <c r="J13" s="26"/>
      <c r="K13" s="2">
        <v>5000</v>
      </c>
    </row>
    <row r="14" spans="1:11" x14ac:dyDescent="0.25">
      <c r="B14" s="48" t="s">
        <v>3</v>
      </c>
      <c r="C14" s="48"/>
      <c r="D14" s="48"/>
      <c r="E14" s="48"/>
      <c r="F14" s="17">
        <f>SUM(F5:F13)</f>
        <v>0</v>
      </c>
      <c r="G14" s="17">
        <f>SUM(G5:G13)</f>
        <v>0</v>
      </c>
    </row>
    <row r="18" spans="1:11" ht="38.25" x14ac:dyDescent="0.25">
      <c r="A18" s="24" t="s">
        <v>22</v>
      </c>
      <c r="B18" s="7" t="s">
        <v>6</v>
      </c>
      <c r="C18" s="8" t="s">
        <v>24</v>
      </c>
      <c r="D18" s="9" t="s">
        <v>1</v>
      </c>
      <c r="E18" s="9" t="s">
        <v>2</v>
      </c>
      <c r="F18" s="9" t="s">
        <v>25</v>
      </c>
      <c r="G18" s="9" t="s">
        <v>26</v>
      </c>
      <c r="H18" s="25" t="s">
        <v>4</v>
      </c>
      <c r="I18" s="25" t="s">
        <v>5</v>
      </c>
      <c r="J18" s="25" t="s">
        <v>18</v>
      </c>
      <c r="K18" s="2" t="s">
        <v>27</v>
      </c>
    </row>
    <row r="19" spans="1:11" ht="38.25" x14ac:dyDescent="0.25">
      <c r="A19" s="24">
        <v>1</v>
      </c>
      <c r="B19" s="2" t="s">
        <v>78</v>
      </c>
      <c r="C19" s="2">
        <v>12</v>
      </c>
      <c r="D19" s="3"/>
      <c r="E19" s="3">
        <f t="shared" ref="E19:E20" si="3">D19*18/100+D19</f>
        <v>0</v>
      </c>
      <c r="F19" s="3">
        <f t="shared" ref="F19:F20" si="4">D19*C19</f>
        <v>0</v>
      </c>
      <c r="G19" s="15">
        <f t="shared" ref="G19:G20" si="5">E19*C19</f>
        <v>0</v>
      </c>
      <c r="H19" s="26"/>
      <c r="I19" s="26"/>
      <c r="J19" s="26"/>
      <c r="K19" s="2">
        <v>23000</v>
      </c>
    </row>
    <row r="20" spans="1:11" ht="38.25" x14ac:dyDescent="0.25">
      <c r="A20" s="24">
        <v>2</v>
      </c>
      <c r="B20" s="2" t="s">
        <v>79</v>
      </c>
      <c r="C20" s="2">
        <v>12</v>
      </c>
      <c r="D20" s="3"/>
      <c r="E20" s="3">
        <f t="shared" si="3"/>
        <v>0</v>
      </c>
      <c r="F20" s="3">
        <f t="shared" si="4"/>
        <v>0</v>
      </c>
      <c r="G20" s="15">
        <f t="shared" si="5"/>
        <v>0</v>
      </c>
      <c r="H20" s="26"/>
      <c r="I20" s="26"/>
      <c r="J20" s="26"/>
      <c r="K20" s="2">
        <v>30000</v>
      </c>
    </row>
    <row r="21" spans="1:11" x14ac:dyDescent="0.25">
      <c r="B21" s="49" t="s">
        <v>7</v>
      </c>
      <c r="C21" s="50"/>
      <c r="D21" s="50"/>
      <c r="E21" s="51"/>
      <c r="F21" s="17">
        <f>F19+F20</f>
        <v>0</v>
      </c>
      <c r="G21" s="17">
        <f>G19+G20</f>
        <v>0</v>
      </c>
    </row>
    <row r="25" spans="1:11" ht="38.25" x14ac:dyDescent="0.25">
      <c r="A25" s="24" t="s">
        <v>22</v>
      </c>
      <c r="B25" s="22" t="s">
        <v>8</v>
      </c>
      <c r="C25" s="8" t="s">
        <v>24</v>
      </c>
      <c r="D25" s="23" t="s">
        <v>1</v>
      </c>
      <c r="E25" s="23" t="s">
        <v>2</v>
      </c>
      <c r="F25" s="9" t="s">
        <v>25</v>
      </c>
      <c r="G25" s="9" t="s">
        <v>26</v>
      </c>
      <c r="H25" s="35" t="s">
        <v>4</v>
      </c>
      <c r="I25" s="35" t="s">
        <v>5</v>
      </c>
      <c r="J25" s="35" t="s">
        <v>18</v>
      </c>
      <c r="K25" s="2" t="s">
        <v>27</v>
      </c>
    </row>
    <row r="26" spans="1:11" ht="38.25" x14ac:dyDescent="0.25">
      <c r="A26" s="24">
        <v>1</v>
      </c>
      <c r="B26" s="10" t="s">
        <v>40</v>
      </c>
      <c r="C26" s="2">
        <v>5</v>
      </c>
      <c r="D26" s="11"/>
      <c r="E26" s="3">
        <f>D26*18/100+D26</f>
        <v>0</v>
      </c>
      <c r="F26" s="3">
        <f t="shared" ref="F26:F129" si="6">D26*C26</f>
        <v>0</v>
      </c>
      <c r="G26" s="3">
        <f>E26*C26</f>
        <v>0</v>
      </c>
      <c r="H26" s="26"/>
      <c r="I26" s="26"/>
      <c r="J26" s="26"/>
      <c r="K26" s="2">
        <v>2800</v>
      </c>
    </row>
    <row r="27" spans="1:11" ht="38.25" x14ac:dyDescent="0.25">
      <c r="A27" s="24">
        <v>2</v>
      </c>
      <c r="B27" s="10" t="s">
        <v>41</v>
      </c>
      <c r="C27" s="2">
        <v>5</v>
      </c>
      <c r="D27" s="11"/>
      <c r="E27" s="3">
        <f t="shared" ref="E27:E29" si="7">D27*18/100+D27</f>
        <v>0</v>
      </c>
      <c r="F27" s="3">
        <f t="shared" si="6"/>
        <v>0</v>
      </c>
      <c r="G27" s="3">
        <f t="shared" ref="G27:G129" si="8">E27*C27</f>
        <v>0</v>
      </c>
      <c r="H27" s="26"/>
      <c r="I27" s="26"/>
      <c r="J27" s="26"/>
      <c r="K27" s="2">
        <v>2300</v>
      </c>
    </row>
    <row r="28" spans="1:11" ht="38.25" x14ac:dyDescent="0.25">
      <c r="A28" s="24">
        <v>3</v>
      </c>
      <c r="B28" s="10" t="s">
        <v>69</v>
      </c>
      <c r="C28" s="2">
        <v>5</v>
      </c>
      <c r="D28" s="11"/>
      <c r="E28" s="3">
        <f t="shared" si="7"/>
        <v>0</v>
      </c>
      <c r="F28" s="3">
        <f t="shared" si="6"/>
        <v>0</v>
      </c>
      <c r="G28" s="3">
        <f t="shared" si="8"/>
        <v>0</v>
      </c>
      <c r="H28" s="26"/>
      <c r="I28" s="26"/>
      <c r="J28" s="26"/>
      <c r="K28" s="2">
        <v>2300</v>
      </c>
    </row>
    <row r="29" spans="1:11" ht="38.25" x14ac:dyDescent="0.25">
      <c r="A29" s="24">
        <v>4</v>
      </c>
      <c r="B29" s="10" t="s">
        <v>42</v>
      </c>
      <c r="C29" s="1">
        <v>5</v>
      </c>
      <c r="D29" s="11"/>
      <c r="E29" s="3">
        <f t="shared" si="7"/>
        <v>0</v>
      </c>
      <c r="F29" s="3">
        <f t="shared" si="6"/>
        <v>0</v>
      </c>
      <c r="G29" s="3">
        <f>E29*C29</f>
        <v>0</v>
      </c>
      <c r="H29" s="26"/>
      <c r="I29" s="26"/>
      <c r="J29" s="26"/>
      <c r="K29" s="2">
        <v>2500</v>
      </c>
    </row>
    <row r="30" spans="1:11" ht="38.25" x14ac:dyDescent="0.25">
      <c r="A30" s="24">
        <v>5</v>
      </c>
      <c r="B30" s="10" t="s">
        <v>109</v>
      </c>
      <c r="C30" s="1">
        <v>5</v>
      </c>
      <c r="D30" s="3"/>
      <c r="E30" s="3">
        <f>D30*18/100+D30</f>
        <v>0</v>
      </c>
      <c r="F30" s="3">
        <f>D30*C30</f>
        <v>0</v>
      </c>
      <c r="G30" s="3">
        <f>E30*C30</f>
        <v>0</v>
      </c>
      <c r="H30" s="26"/>
      <c r="I30" s="26"/>
      <c r="J30" s="26"/>
      <c r="K30" s="2">
        <v>2500</v>
      </c>
    </row>
    <row r="31" spans="1:11" ht="38.25" x14ac:dyDescent="0.25">
      <c r="A31" s="24">
        <v>6</v>
      </c>
      <c r="B31" s="10" t="s">
        <v>72</v>
      </c>
      <c r="C31" s="1">
        <v>5</v>
      </c>
      <c r="D31" s="3"/>
      <c r="E31" s="3">
        <f t="shared" ref="E31:E33" si="9">D31*18/100+D31</f>
        <v>0</v>
      </c>
      <c r="F31" s="3">
        <f t="shared" ref="F31:F33" si="10">D31*C31</f>
        <v>0</v>
      </c>
      <c r="G31" s="3">
        <f t="shared" ref="G31:G56" si="11">E31*C31</f>
        <v>0</v>
      </c>
      <c r="H31" s="26"/>
      <c r="I31" s="26"/>
      <c r="J31" s="26"/>
      <c r="K31" s="2">
        <v>2000</v>
      </c>
    </row>
    <row r="32" spans="1:11" ht="38.25" x14ac:dyDescent="0.25">
      <c r="A32" s="24">
        <v>7</v>
      </c>
      <c r="B32" s="10" t="s">
        <v>71</v>
      </c>
      <c r="C32" s="1">
        <v>5</v>
      </c>
      <c r="D32" s="3"/>
      <c r="E32" s="3">
        <f t="shared" si="9"/>
        <v>0</v>
      </c>
      <c r="F32" s="3">
        <f t="shared" si="10"/>
        <v>0</v>
      </c>
      <c r="G32" s="3">
        <f t="shared" si="11"/>
        <v>0</v>
      </c>
      <c r="H32" s="26"/>
      <c r="I32" s="26"/>
      <c r="J32" s="26"/>
      <c r="K32" s="2">
        <v>2000</v>
      </c>
    </row>
    <row r="33" spans="1:11" ht="38.25" x14ac:dyDescent="0.25">
      <c r="A33" s="24">
        <v>8</v>
      </c>
      <c r="B33" s="10" t="s">
        <v>70</v>
      </c>
      <c r="C33" s="1">
        <v>5</v>
      </c>
      <c r="D33" s="3"/>
      <c r="E33" s="3">
        <f t="shared" si="9"/>
        <v>0</v>
      </c>
      <c r="F33" s="3">
        <f t="shared" si="10"/>
        <v>0</v>
      </c>
      <c r="G33" s="3">
        <f t="shared" si="11"/>
        <v>0</v>
      </c>
      <c r="H33" s="26"/>
      <c r="I33" s="26"/>
      <c r="J33" s="26"/>
      <c r="K33" s="2">
        <v>2000</v>
      </c>
    </row>
    <row r="34" spans="1:11" ht="38.25" customHeight="1" x14ac:dyDescent="0.25">
      <c r="A34" s="24">
        <v>9</v>
      </c>
      <c r="B34" s="10" t="s">
        <v>68</v>
      </c>
      <c r="C34" s="1">
        <v>6</v>
      </c>
      <c r="D34" s="3"/>
      <c r="E34" s="3">
        <f>D34*18/100+D34</f>
        <v>0</v>
      </c>
      <c r="F34" s="3">
        <f>D34*C34</f>
        <v>0</v>
      </c>
      <c r="G34" s="3">
        <f t="shared" si="11"/>
        <v>0</v>
      </c>
      <c r="H34" s="26"/>
      <c r="I34" s="26"/>
      <c r="J34" s="26"/>
      <c r="K34" s="2">
        <v>2200</v>
      </c>
    </row>
    <row r="35" spans="1:11" ht="38.25" x14ac:dyDescent="0.25">
      <c r="A35" s="24">
        <v>10</v>
      </c>
      <c r="B35" s="10" t="s">
        <v>28</v>
      </c>
      <c r="C35" s="2">
        <v>6</v>
      </c>
      <c r="D35" s="3"/>
      <c r="E35" s="3">
        <f t="shared" ref="E35:E55" si="12">D35*18/100+D35</f>
        <v>0</v>
      </c>
      <c r="F35" s="3">
        <f t="shared" ref="F35:F51" si="13">D35*C35</f>
        <v>0</v>
      </c>
      <c r="G35" s="3">
        <f t="shared" si="11"/>
        <v>0</v>
      </c>
      <c r="H35" s="26"/>
      <c r="I35" s="26"/>
      <c r="J35" s="26"/>
      <c r="K35" s="2">
        <v>1400</v>
      </c>
    </row>
    <row r="36" spans="1:11" ht="38.25" x14ac:dyDescent="0.25">
      <c r="A36" s="24">
        <v>11</v>
      </c>
      <c r="B36" s="10" t="s">
        <v>67</v>
      </c>
      <c r="C36" s="2">
        <v>6</v>
      </c>
      <c r="D36" s="3"/>
      <c r="E36" s="3">
        <f t="shared" si="12"/>
        <v>0</v>
      </c>
      <c r="F36" s="3">
        <f t="shared" si="13"/>
        <v>0</v>
      </c>
      <c r="G36" s="3">
        <f t="shared" si="11"/>
        <v>0</v>
      </c>
      <c r="H36" s="26"/>
      <c r="I36" s="26"/>
      <c r="J36" s="26"/>
      <c r="K36" s="2">
        <v>1400</v>
      </c>
    </row>
    <row r="37" spans="1:11" ht="38.25" x14ac:dyDescent="0.25">
      <c r="A37" s="24">
        <v>12</v>
      </c>
      <c r="B37" s="10" t="s">
        <v>66</v>
      </c>
      <c r="C37" s="2">
        <v>6</v>
      </c>
      <c r="D37" s="3"/>
      <c r="E37" s="3">
        <f t="shared" si="12"/>
        <v>0</v>
      </c>
      <c r="F37" s="3">
        <f t="shared" si="13"/>
        <v>0</v>
      </c>
      <c r="G37" s="3">
        <f t="shared" si="11"/>
        <v>0</v>
      </c>
      <c r="H37" s="26"/>
      <c r="I37" s="26"/>
      <c r="J37" s="26"/>
      <c r="K37" s="2">
        <v>1400</v>
      </c>
    </row>
    <row r="38" spans="1:11" ht="38.25" x14ac:dyDescent="0.25">
      <c r="A38" s="24">
        <v>13</v>
      </c>
      <c r="B38" s="10" t="s">
        <v>65</v>
      </c>
      <c r="C38" s="2">
        <v>12</v>
      </c>
      <c r="D38" s="3"/>
      <c r="E38" s="3">
        <f t="shared" si="12"/>
        <v>0</v>
      </c>
      <c r="F38" s="3">
        <f t="shared" si="13"/>
        <v>0</v>
      </c>
      <c r="G38" s="3">
        <f t="shared" si="11"/>
        <v>0</v>
      </c>
      <c r="H38" s="26"/>
      <c r="I38" s="26"/>
      <c r="J38" s="26"/>
      <c r="K38" s="2">
        <v>2000</v>
      </c>
    </row>
    <row r="39" spans="1:11" ht="38.25" x14ac:dyDescent="0.25">
      <c r="A39" s="24">
        <v>14</v>
      </c>
      <c r="B39" s="10" t="s">
        <v>64</v>
      </c>
      <c r="C39" s="2">
        <v>20</v>
      </c>
      <c r="D39" s="3"/>
      <c r="E39" s="3">
        <f t="shared" si="12"/>
        <v>0</v>
      </c>
      <c r="F39" s="3">
        <f t="shared" si="13"/>
        <v>0</v>
      </c>
      <c r="G39" s="3">
        <f t="shared" si="11"/>
        <v>0</v>
      </c>
      <c r="H39" s="26"/>
      <c r="I39" s="26"/>
      <c r="J39" s="26"/>
      <c r="K39" s="2">
        <v>2000</v>
      </c>
    </row>
    <row r="40" spans="1:11" ht="38.25" x14ac:dyDescent="0.25">
      <c r="A40" s="24">
        <v>15</v>
      </c>
      <c r="B40" s="2" t="s">
        <v>63</v>
      </c>
      <c r="C40" s="2">
        <v>4</v>
      </c>
      <c r="D40" s="3"/>
      <c r="E40" s="3">
        <f t="shared" si="12"/>
        <v>0</v>
      </c>
      <c r="F40" s="3">
        <f t="shared" si="13"/>
        <v>0</v>
      </c>
      <c r="G40" s="3">
        <f t="shared" si="11"/>
        <v>0</v>
      </c>
      <c r="H40" s="26"/>
      <c r="I40" s="26"/>
      <c r="J40" s="26"/>
      <c r="K40" s="2">
        <v>2500</v>
      </c>
    </row>
    <row r="41" spans="1:11" ht="38.25" x14ac:dyDescent="0.25">
      <c r="A41" s="24">
        <v>16</v>
      </c>
      <c r="B41" s="2" t="s">
        <v>62</v>
      </c>
      <c r="C41" s="2">
        <v>10</v>
      </c>
      <c r="D41" s="3"/>
      <c r="E41" s="3">
        <f t="shared" si="12"/>
        <v>0</v>
      </c>
      <c r="F41" s="3">
        <f t="shared" si="13"/>
        <v>0</v>
      </c>
      <c r="G41" s="3">
        <f t="shared" si="11"/>
        <v>0</v>
      </c>
      <c r="H41" s="26"/>
      <c r="I41" s="26"/>
      <c r="J41" s="26"/>
      <c r="K41" s="2">
        <v>6000</v>
      </c>
    </row>
    <row r="42" spans="1:11" ht="38.25" x14ac:dyDescent="0.25">
      <c r="A42" s="24">
        <v>17</v>
      </c>
      <c r="B42" s="2" t="s">
        <v>61</v>
      </c>
      <c r="C42" s="2">
        <v>12</v>
      </c>
      <c r="D42" s="3"/>
      <c r="E42" s="3">
        <f t="shared" si="12"/>
        <v>0</v>
      </c>
      <c r="F42" s="3">
        <f t="shared" si="13"/>
        <v>0</v>
      </c>
      <c r="G42" s="3">
        <f t="shared" si="11"/>
        <v>0</v>
      </c>
      <c r="H42" s="26"/>
      <c r="I42" s="26"/>
      <c r="J42" s="26"/>
      <c r="K42" s="2">
        <v>1500</v>
      </c>
    </row>
    <row r="43" spans="1:11" ht="38.25" x14ac:dyDescent="0.25">
      <c r="A43" s="24">
        <v>18</v>
      </c>
      <c r="B43" s="1" t="s">
        <v>60</v>
      </c>
      <c r="C43" s="2">
        <v>14</v>
      </c>
      <c r="D43" s="3"/>
      <c r="E43" s="3">
        <f t="shared" si="12"/>
        <v>0</v>
      </c>
      <c r="F43" s="3">
        <f t="shared" si="13"/>
        <v>0</v>
      </c>
      <c r="G43" s="3">
        <f t="shared" si="11"/>
        <v>0</v>
      </c>
      <c r="H43" s="26"/>
      <c r="I43" s="26"/>
      <c r="J43" s="26"/>
      <c r="K43" s="2">
        <v>2000</v>
      </c>
    </row>
    <row r="44" spans="1:11" ht="38.25" x14ac:dyDescent="0.25">
      <c r="A44" s="24">
        <v>19</v>
      </c>
      <c r="B44" s="2" t="s">
        <v>59</v>
      </c>
      <c r="C44" s="2">
        <v>10</v>
      </c>
      <c r="D44" s="3"/>
      <c r="E44" s="3">
        <f t="shared" si="12"/>
        <v>0</v>
      </c>
      <c r="F44" s="3">
        <f t="shared" si="13"/>
        <v>0</v>
      </c>
      <c r="G44" s="3">
        <f t="shared" si="11"/>
        <v>0</v>
      </c>
      <c r="H44" s="26"/>
      <c r="I44" s="26"/>
      <c r="J44" s="26"/>
      <c r="K44" s="2">
        <v>2500</v>
      </c>
    </row>
    <row r="45" spans="1:11" ht="38.25" x14ac:dyDescent="0.25">
      <c r="A45" s="24">
        <v>20</v>
      </c>
      <c r="B45" s="2" t="s">
        <v>58</v>
      </c>
      <c r="C45" s="2">
        <v>10</v>
      </c>
      <c r="D45" s="3"/>
      <c r="E45" s="3">
        <f t="shared" si="12"/>
        <v>0</v>
      </c>
      <c r="F45" s="3">
        <f t="shared" si="13"/>
        <v>0</v>
      </c>
      <c r="G45" s="3">
        <f t="shared" si="11"/>
        <v>0</v>
      </c>
      <c r="H45" s="26"/>
      <c r="I45" s="26"/>
      <c r="J45" s="26"/>
      <c r="K45" s="2">
        <v>1500</v>
      </c>
    </row>
    <row r="46" spans="1:11" ht="38.25" x14ac:dyDescent="0.25">
      <c r="A46" s="24">
        <v>21</v>
      </c>
      <c r="B46" s="2" t="s">
        <v>117</v>
      </c>
      <c r="C46" s="2">
        <v>4</v>
      </c>
      <c r="D46" s="3"/>
      <c r="E46" s="3">
        <f t="shared" si="12"/>
        <v>0</v>
      </c>
      <c r="F46" s="3">
        <f t="shared" si="13"/>
        <v>0</v>
      </c>
      <c r="G46" s="3">
        <f t="shared" si="11"/>
        <v>0</v>
      </c>
      <c r="H46" s="26"/>
      <c r="I46" s="26"/>
      <c r="J46" s="26"/>
      <c r="K46" s="2">
        <v>2000</v>
      </c>
    </row>
    <row r="47" spans="1:11" ht="38.25" x14ac:dyDescent="0.25">
      <c r="A47" s="24">
        <v>22</v>
      </c>
      <c r="B47" s="10" t="s">
        <v>57</v>
      </c>
      <c r="C47" s="2">
        <v>5</v>
      </c>
      <c r="D47" s="3"/>
      <c r="E47" s="3">
        <f t="shared" si="12"/>
        <v>0</v>
      </c>
      <c r="F47" s="3">
        <f t="shared" si="13"/>
        <v>0</v>
      </c>
      <c r="G47" s="3">
        <f t="shared" si="11"/>
        <v>0</v>
      </c>
      <c r="H47" s="26"/>
      <c r="I47" s="26"/>
      <c r="J47" s="26"/>
      <c r="K47" s="2">
        <v>2000</v>
      </c>
    </row>
    <row r="48" spans="1:11" ht="38.25" x14ac:dyDescent="0.25">
      <c r="A48" s="24">
        <v>23</v>
      </c>
      <c r="B48" s="2" t="s">
        <v>32</v>
      </c>
      <c r="C48" s="2">
        <v>3</v>
      </c>
      <c r="D48" s="11"/>
      <c r="E48" s="3">
        <f t="shared" si="12"/>
        <v>0</v>
      </c>
      <c r="F48" s="3">
        <f t="shared" si="13"/>
        <v>0</v>
      </c>
      <c r="G48" s="3">
        <f t="shared" si="11"/>
        <v>0</v>
      </c>
      <c r="H48" s="26"/>
      <c r="I48" s="26"/>
      <c r="J48" s="26"/>
      <c r="K48" s="2">
        <v>6000</v>
      </c>
    </row>
    <row r="49" spans="1:11" ht="38.25" x14ac:dyDescent="0.25">
      <c r="A49" s="24">
        <v>24</v>
      </c>
      <c r="B49" s="2" t="s">
        <v>31</v>
      </c>
      <c r="C49" s="2">
        <v>2</v>
      </c>
      <c r="D49" s="11"/>
      <c r="E49" s="3">
        <f t="shared" si="12"/>
        <v>0</v>
      </c>
      <c r="F49" s="3">
        <f t="shared" si="13"/>
        <v>0</v>
      </c>
      <c r="G49" s="3">
        <f t="shared" si="11"/>
        <v>0</v>
      </c>
      <c r="H49" s="26"/>
      <c r="I49" s="26"/>
      <c r="J49" s="26"/>
      <c r="K49" s="2">
        <v>4000</v>
      </c>
    </row>
    <row r="50" spans="1:11" ht="38.25" x14ac:dyDescent="0.25">
      <c r="A50" s="24">
        <v>25</v>
      </c>
      <c r="B50" s="2" t="s">
        <v>30</v>
      </c>
      <c r="C50" s="2">
        <v>2</v>
      </c>
      <c r="D50" s="11"/>
      <c r="E50" s="3">
        <f t="shared" si="12"/>
        <v>0</v>
      </c>
      <c r="F50" s="3">
        <f t="shared" si="13"/>
        <v>0</v>
      </c>
      <c r="G50" s="3">
        <f t="shared" si="11"/>
        <v>0</v>
      </c>
      <c r="H50" s="26"/>
      <c r="I50" s="26"/>
      <c r="J50" s="26"/>
      <c r="K50" s="2">
        <v>4000</v>
      </c>
    </row>
    <row r="51" spans="1:11" ht="38.25" x14ac:dyDescent="0.25">
      <c r="A51" s="24">
        <v>26</v>
      </c>
      <c r="B51" s="2" t="s">
        <v>29</v>
      </c>
      <c r="C51" s="2">
        <v>2</v>
      </c>
      <c r="D51" s="11"/>
      <c r="E51" s="3">
        <f t="shared" si="12"/>
        <v>0</v>
      </c>
      <c r="F51" s="3">
        <f t="shared" si="13"/>
        <v>0</v>
      </c>
      <c r="G51" s="3">
        <f t="shared" si="11"/>
        <v>0</v>
      </c>
      <c r="H51" s="26"/>
      <c r="I51" s="26"/>
      <c r="J51" s="26"/>
      <c r="K51" s="2">
        <v>4000</v>
      </c>
    </row>
    <row r="52" spans="1:11" ht="38.25" x14ac:dyDescent="0.25">
      <c r="A52" s="24">
        <v>27</v>
      </c>
      <c r="B52" s="2" t="s">
        <v>56</v>
      </c>
      <c r="C52" s="2">
        <v>7</v>
      </c>
      <c r="D52" s="3"/>
      <c r="E52" s="3">
        <f t="shared" si="12"/>
        <v>0</v>
      </c>
      <c r="F52" s="3">
        <f t="shared" ref="F52:F65" si="14">D52*C52</f>
        <v>0</v>
      </c>
      <c r="G52" s="3">
        <f t="shared" si="11"/>
        <v>0</v>
      </c>
      <c r="H52" s="26"/>
      <c r="I52" s="26"/>
      <c r="J52" s="26"/>
      <c r="K52" s="2">
        <v>7000</v>
      </c>
    </row>
    <row r="53" spans="1:11" ht="38.25" x14ac:dyDescent="0.25">
      <c r="A53" s="24">
        <v>28</v>
      </c>
      <c r="B53" s="10" t="s">
        <v>55</v>
      </c>
      <c r="C53" s="2">
        <v>6</v>
      </c>
      <c r="D53" s="3"/>
      <c r="E53" s="3">
        <f t="shared" si="12"/>
        <v>0</v>
      </c>
      <c r="F53" s="3">
        <f t="shared" si="14"/>
        <v>0</v>
      </c>
      <c r="G53" s="3">
        <f t="shared" si="11"/>
        <v>0</v>
      </c>
      <c r="H53" s="26"/>
      <c r="I53" s="26"/>
      <c r="J53" s="26"/>
      <c r="K53" s="2">
        <v>2000</v>
      </c>
    </row>
    <row r="54" spans="1:11" ht="38.25" x14ac:dyDescent="0.25">
      <c r="A54" s="24">
        <v>29</v>
      </c>
      <c r="B54" s="41" t="s">
        <v>54</v>
      </c>
      <c r="C54" s="2">
        <v>2</v>
      </c>
      <c r="D54" s="3"/>
      <c r="E54" s="3">
        <f t="shared" si="12"/>
        <v>0</v>
      </c>
      <c r="F54" s="3">
        <f t="shared" si="14"/>
        <v>0</v>
      </c>
      <c r="G54" s="3">
        <f t="shared" si="11"/>
        <v>0</v>
      </c>
      <c r="H54" s="26"/>
      <c r="I54" s="26"/>
      <c r="J54" s="26"/>
      <c r="K54" s="1">
        <v>960</v>
      </c>
    </row>
    <row r="55" spans="1:11" ht="38.25" x14ac:dyDescent="0.25">
      <c r="A55" s="24">
        <v>30</v>
      </c>
      <c r="B55" s="41" t="s">
        <v>53</v>
      </c>
      <c r="C55" s="2">
        <v>2</v>
      </c>
      <c r="D55" s="3"/>
      <c r="E55" s="3">
        <f t="shared" si="12"/>
        <v>0</v>
      </c>
      <c r="F55" s="3">
        <f t="shared" si="14"/>
        <v>0</v>
      </c>
      <c r="G55" s="3">
        <f t="shared" si="11"/>
        <v>0</v>
      </c>
      <c r="H55" s="26"/>
      <c r="I55" s="26"/>
      <c r="J55" s="26"/>
      <c r="K55" s="1">
        <v>460</v>
      </c>
    </row>
    <row r="56" spans="1:11" ht="38.25" x14ac:dyDescent="0.25">
      <c r="A56" s="24">
        <v>31</v>
      </c>
      <c r="B56" s="1" t="s">
        <v>52</v>
      </c>
      <c r="C56" s="2">
        <v>6</v>
      </c>
      <c r="D56" s="3"/>
      <c r="E56" s="3">
        <f>D56*18/100+D56</f>
        <v>0</v>
      </c>
      <c r="F56" s="3">
        <f t="shared" si="14"/>
        <v>0</v>
      </c>
      <c r="G56" s="3">
        <f t="shared" si="11"/>
        <v>0</v>
      </c>
      <c r="H56" s="26"/>
      <c r="I56" s="26"/>
      <c r="J56" s="26"/>
      <c r="K56" s="1">
        <v>1200</v>
      </c>
    </row>
    <row r="57" spans="1:11" ht="38.25" x14ac:dyDescent="0.25">
      <c r="A57" s="24">
        <v>32</v>
      </c>
      <c r="B57" s="2" t="s">
        <v>51</v>
      </c>
      <c r="C57" s="2">
        <v>6</v>
      </c>
      <c r="D57" s="3"/>
      <c r="E57" s="3">
        <f t="shared" ref="E57:E65" si="15">D57*18/100+D57</f>
        <v>0</v>
      </c>
      <c r="F57" s="3">
        <f t="shared" si="14"/>
        <v>0</v>
      </c>
      <c r="G57" s="3">
        <f>E57*C57</f>
        <v>0</v>
      </c>
      <c r="H57" s="26"/>
      <c r="I57" s="26"/>
      <c r="J57" s="26"/>
      <c r="K57" s="2">
        <v>1000</v>
      </c>
    </row>
    <row r="58" spans="1:11" ht="38.25" x14ac:dyDescent="0.25">
      <c r="A58" s="24">
        <v>33</v>
      </c>
      <c r="B58" s="2" t="s">
        <v>50</v>
      </c>
      <c r="C58" s="2">
        <v>6</v>
      </c>
      <c r="D58" s="3"/>
      <c r="E58" s="3">
        <f t="shared" si="15"/>
        <v>0</v>
      </c>
      <c r="F58" s="3">
        <f t="shared" si="14"/>
        <v>0</v>
      </c>
      <c r="G58" s="3">
        <f t="shared" ref="G58:G65" si="16">E58*C58</f>
        <v>0</v>
      </c>
      <c r="H58" s="26"/>
      <c r="I58" s="26"/>
      <c r="J58" s="26"/>
      <c r="K58" s="2">
        <v>1000</v>
      </c>
    </row>
    <row r="59" spans="1:11" ht="42.75" customHeight="1" x14ac:dyDescent="0.25">
      <c r="A59" s="24">
        <v>34</v>
      </c>
      <c r="B59" s="2" t="s">
        <v>49</v>
      </c>
      <c r="C59" s="2">
        <v>6</v>
      </c>
      <c r="D59" s="3"/>
      <c r="E59" s="3">
        <f t="shared" si="15"/>
        <v>0</v>
      </c>
      <c r="F59" s="3">
        <f t="shared" si="14"/>
        <v>0</v>
      </c>
      <c r="G59" s="3">
        <f t="shared" si="16"/>
        <v>0</v>
      </c>
      <c r="H59" s="26"/>
      <c r="I59" s="26"/>
      <c r="J59" s="26"/>
      <c r="K59" s="2">
        <v>1000</v>
      </c>
    </row>
    <row r="60" spans="1:11" ht="39" customHeight="1" x14ac:dyDescent="0.25">
      <c r="A60" s="24">
        <v>35</v>
      </c>
      <c r="B60" s="2" t="s">
        <v>48</v>
      </c>
      <c r="C60" s="2">
        <v>16</v>
      </c>
      <c r="D60" s="3"/>
      <c r="E60" s="3">
        <f t="shared" si="15"/>
        <v>0</v>
      </c>
      <c r="F60" s="3">
        <f t="shared" si="14"/>
        <v>0</v>
      </c>
      <c r="G60" s="3">
        <f t="shared" si="16"/>
        <v>0</v>
      </c>
      <c r="H60" s="26"/>
      <c r="I60" s="26"/>
      <c r="J60" s="26"/>
      <c r="K60" s="2">
        <v>3200</v>
      </c>
    </row>
    <row r="61" spans="1:11" ht="37.5" customHeight="1" x14ac:dyDescent="0.25">
      <c r="A61" s="24">
        <v>36</v>
      </c>
      <c r="B61" s="2" t="s">
        <v>47</v>
      </c>
      <c r="C61" s="2">
        <v>16</v>
      </c>
      <c r="D61" s="3"/>
      <c r="E61" s="3">
        <f t="shared" si="15"/>
        <v>0</v>
      </c>
      <c r="F61" s="3">
        <f t="shared" si="14"/>
        <v>0</v>
      </c>
      <c r="G61" s="3">
        <f t="shared" si="16"/>
        <v>0</v>
      </c>
      <c r="H61" s="26"/>
      <c r="I61" s="26"/>
      <c r="J61" s="26"/>
      <c r="K61" s="2">
        <v>2500</v>
      </c>
    </row>
    <row r="62" spans="1:11" ht="36" customHeight="1" x14ac:dyDescent="0.25">
      <c r="A62" s="24">
        <v>37</v>
      </c>
      <c r="B62" s="2" t="s">
        <v>46</v>
      </c>
      <c r="C62" s="2">
        <v>16</v>
      </c>
      <c r="D62" s="3"/>
      <c r="E62" s="3">
        <f t="shared" si="15"/>
        <v>0</v>
      </c>
      <c r="F62" s="3">
        <f t="shared" si="14"/>
        <v>0</v>
      </c>
      <c r="G62" s="3">
        <f t="shared" si="16"/>
        <v>0</v>
      </c>
      <c r="H62" s="26"/>
      <c r="I62" s="26"/>
      <c r="J62" s="26"/>
      <c r="K62" s="2">
        <v>2500</v>
      </c>
    </row>
    <row r="63" spans="1:11" ht="42" customHeight="1" x14ac:dyDescent="0.25">
      <c r="A63" s="24">
        <v>38</v>
      </c>
      <c r="B63" s="2" t="s">
        <v>45</v>
      </c>
      <c r="C63" s="2">
        <v>16</v>
      </c>
      <c r="D63" s="3"/>
      <c r="E63" s="3">
        <f t="shared" si="15"/>
        <v>0</v>
      </c>
      <c r="F63" s="3">
        <f t="shared" si="14"/>
        <v>0</v>
      </c>
      <c r="G63" s="3">
        <f t="shared" si="16"/>
        <v>0</v>
      </c>
      <c r="H63" s="26"/>
      <c r="I63" s="26"/>
      <c r="J63" s="26"/>
      <c r="K63" s="2">
        <v>2500</v>
      </c>
    </row>
    <row r="64" spans="1:11" ht="36" customHeight="1" x14ac:dyDescent="0.25">
      <c r="A64" s="24">
        <v>39</v>
      </c>
      <c r="B64" s="2" t="s">
        <v>44</v>
      </c>
      <c r="C64" s="2">
        <v>6</v>
      </c>
      <c r="D64" s="3"/>
      <c r="E64" s="3">
        <f t="shared" si="15"/>
        <v>0</v>
      </c>
      <c r="F64" s="3">
        <f t="shared" si="14"/>
        <v>0</v>
      </c>
      <c r="G64" s="3">
        <f t="shared" si="16"/>
        <v>0</v>
      </c>
      <c r="H64" s="26"/>
      <c r="I64" s="26"/>
      <c r="J64" s="26"/>
      <c r="K64" s="2">
        <v>1600</v>
      </c>
    </row>
    <row r="65" spans="1:11" ht="31.5" customHeight="1" x14ac:dyDescent="0.25">
      <c r="A65" s="24">
        <v>40</v>
      </c>
      <c r="B65" s="2" t="s">
        <v>43</v>
      </c>
      <c r="C65" s="2">
        <v>6</v>
      </c>
      <c r="D65" s="3"/>
      <c r="E65" s="3">
        <f t="shared" si="15"/>
        <v>0</v>
      </c>
      <c r="F65" s="3">
        <f t="shared" si="14"/>
        <v>0</v>
      </c>
      <c r="G65" s="3">
        <f t="shared" si="16"/>
        <v>0</v>
      </c>
      <c r="H65" s="26"/>
      <c r="I65" s="26"/>
      <c r="J65" s="26"/>
      <c r="K65" s="2">
        <v>1600</v>
      </c>
    </row>
    <row r="66" spans="1:11" x14ac:dyDescent="0.25">
      <c r="B66" s="52" t="s">
        <v>9</v>
      </c>
      <c r="C66" s="52"/>
      <c r="D66" s="52"/>
      <c r="E66" s="52"/>
      <c r="F66" s="21">
        <f>SUM(F26:F65)</f>
        <v>0</v>
      </c>
      <c r="G66" s="21">
        <f>SUM(G26:G65)</f>
        <v>0</v>
      </c>
    </row>
    <row r="67" spans="1:11" x14ac:dyDescent="0.25">
      <c r="B67" s="12"/>
      <c r="C67" s="5"/>
      <c r="D67" s="6"/>
      <c r="E67" s="6"/>
      <c r="F67" s="6"/>
      <c r="G67" s="6"/>
    </row>
    <row r="68" spans="1:11" x14ac:dyDescent="0.25">
      <c r="B68" s="5"/>
      <c r="C68" s="5"/>
      <c r="D68" s="6"/>
      <c r="E68" s="6"/>
      <c r="F68" s="6"/>
      <c r="G68" s="6"/>
    </row>
    <row r="69" spans="1:11" ht="38.25" x14ac:dyDescent="0.25">
      <c r="A69" s="24" t="s">
        <v>22</v>
      </c>
      <c r="B69" s="7" t="s">
        <v>10</v>
      </c>
      <c r="C69" s="8" t="s">
        <v>24</v>
      </c>
      <c r="D69" s="9" t="s">
        <v>1</v>
      </c>
      <c r="E69" s="9" t="s">
        <v>2</v>
      </c>
      <c r="F69" s="9" t="s">
        <v>25</v>
      </c>
      <c r="G69" s="9" t="s">
        <v>26</v>
      </c>
      <c r="H69" s="25" t="s">
        <v>4</v>
      </c>
      <c r="I69" s="25" t="s">
        <v>5</v>
      </c>
      <c r="J69" s="25" t="s">
        <v>18</v>
      </c>
      <c r="K69" s="2" t="s">
        <v>27</v>
      </c>
    </row>
    <row r="70" spans="1:11" s="46" customFormat="1" ht="51" x14ac:dyDescent="0.25">
      <c r="A70" s="42">
        <v>1</v>
      </c>
      <c r="B70" s="43" t="s">
        <v>110</v>
      </c>
      <c r="C70" s="43">
        <v>4</v>
      </c>
      <c r="D70" s="44"/>
      <c r="E70" s="44">
        <f t="shared" ref="E70:E129" si="17">D70*18/100+D70</f>
        <v>0</v>
      </c>
      <c r="F70" s="44">
        <f t="shared" si="6"/>
        <v>0</v>
      </c>
      <c r="G70" s="45">
        <f t="shared" si="8"/>
        <v>0</v>
      </c>
      <c r="H70" s="47"/>
      <c r="I70" s="47"/>
      <c r="J70" s="47"/>
      <c r="K70" s="43" t="s">
        <v>111</v>
      </c>
    </row>
    <row r="71" spans="1:11" ht="38.25" x14ac:dyDescent="0.25">
      <c r="A71" s="42">
        <v>2</v>
      </c>
      <c r="B71" s="13" t="s">
        <v>80</v>
      </c>
      <c r="C71" s="2">
        <v>4</v>
      </c>
      <c r="D71" s="3"/>
      <c r="E71" s="3">
        <f>D71*18/100+D71</f>
        <v>0</v>
      </c>
      <c r="F71" s="3">
        <f>D71*C71</f>
        <v>0</v>
      </c>
      <c r="G71" s="15">
        <f>E71*C71</f>
        <v>0</v>
      </c>
      <c r="H71" s="26"/>
      <c r="I71" s="26"/>
      <c r="J71" s="26"/>
      <c r="K71" s="2">
        <v>4000</v>
      </c>
    </row>
    <row r="72" spans="1:11" ht="38.25" x14ac:dyDescent="0.25">
      <c r="A72" s="42">
        <v>3</v>
      </c>
      <c r="B72" s="13" t="s">
        <v>81</v>
      </c>
      <c r="C72" s="2">
        <v>4</v>
      </c>
      <c r="D72" s="3"/>
      <c r="E72" s="3">
        <f t="shared" ref="E72:E80" si="18">D72*18/100+D72</f>
        <v>0</v>
      </c>
      <c r="F72" s="3">
        <f t="shared" ref="F72:F80" si="19">D72*C72</f>
        <v>0</v>
      </c>
      <c r="G72" s="15">
        <f t="shared" ref="G72:G80" si="20">E72*C72</f>
        <v>0</v>
      </c>
      <c r="H72" s="26"/>
      <c r="I72" s="26"/>
      <c r="J72" s="26"/>
      <c r="K72" s="2">
        <v>4000</v>
      </c>
    </row>
    <row r="73" spans="1:11" ht="38.25" x14ac:dyDescent="0.25">
      <c r="A73" s="42">
        <v>4</v>
      </c>
      <c r="B73" s="13" t="s">
        <v>82</v>
      </c>
      <c r="C73" s="2">
        <v>4</v>
      </c>
      <c r="D73" s="3"/>
      <c r="E73" s="3">
        <f t="shared" si="18"/>
        <v>0</v>
      </c>
      <c r="F73" s="3">
        <f t="shared" si="19"/>
        <v>0</v>
      </c>
      <c r="G73" s="15">
        <f t="shared" si="20"/>
        <v>0</v>
      </c>
      <c r="H73" s="26"/>
      <c r="I73" s="26"/>
      <c r="J73" s="26"/>
      <c r="K73" s="2">
        <v>4000</v>
      </c>
    </row>
    <row r="74" spans="1:11" ht="38.25" x14ac:dyDescent="0.25">
      <c r="A74" s="42">
        <v>5</v>
      </c>
      <c r="B74" s="13" t="s">
        <v>83</v>
      </c>
      <c r="C74" s="2">
        <v>4</v>
      </c>
      <c r="D74" s="3"/>
      <c r="E74" s="3">
        <f t="shared" si="18"/>
        <v>0</v>
      </c>
      <c r="F74" s="3">
        <f t="shared" si="19"/>
        <v>0</v>
      </c>
      <c r="G74" s="15">
        <f t="shared" si="20"/>
        <v>0</v>
      </c>
      <c r="H74" s="26"/>
      <c r="I74" s="26"/>
      <c r="J74" s="26"/>
      <c r="K74" s="2">
        <v>4000</v>
      </c>
    </row>
    <row r="75" spans="1:11" ht="38.25" x14ac:dyDescent="0.25">
      <c r="A75" s="42">
        <v>6</v>
      </c>
      <c r="B75" s="2" t="s">
        <v>84</v>
      </c>
      <c r="C75" s="2">
        <v>2</v>
      </c>
      <c r="D75" s="3"/>
      <c r="E75" s="3">
        <f t="shared" si="18"/>
        <v>0</v>
      </c>
      <c r="F75" s="3">
        <f t="shared" si="19"/>
        <v>0</v>
      </c>
      <c r="G75" s="15">
        <f t="shared" si="20"/>
        <v>0</v>
      </c>
      <c r="H75" s="26"/>
      <c r="I75" s="26"/>
      <c r="J75" s="26"/>
      <c r="K75" s="2">
        <v>1800</v>
      </c>
    </row>
    <row r="76" spans="1:11" ht="38.25" x14ac:dyDescent="0.25">
      <c r="A76" s="42">
        <v>7</v>
      </c>
      <c r="B76" s="2" t="s">
        <v>85</v>
      </c>
      <c r="C76" s="2">
        <v>2</v>
      </c>
      <c r="D76" s="3"/>
      <c r="E76" s="3">
        <f t="shared" si="18"/>
        <v>0</v>
      </c>
      <c r="F76" s="3">
        <f t="shared" si="19"/>
        <v>0</v>
      </c>
      <c r="G76" s="15">
        <f t="shared" si="20"/>
        <v>0</v>
      </c>
      <c r="H76" s="26"/>
      <c r="I76" s="26"/>
      <c r="J76" s="26"/>
      <c r="K76" s="2">
        <v>1800</v>
      </c>
    </row>
    <row r="77" spans="1:11" ht="38.25" x14ac:dyDescent="0.25">
      <c r="A77" s="42">
        <v>8</v>
      </c>
      <c r="B77" s="2" t="s">
        <v>86</v>
      </c>
      <c r="C77" s="2">
        <v>2</v>
      </c>
      <c r="D77" s="3"/>
      <c r="E77" s="3">
        <f t="shared" si="18"/>
        <v>0</v>
      </c>
      <c r="F77" s="3">
        <f t="shared" si="19"/>
        <v>0</v>
      </c>
      <c r="G77" s="15">
        <f t="shared" si="20"/>
        <v>0</v>
      </c>
      <c r="H77" s="26"/>
      <c r="I77" s="26"/>
      <c r="J77" s="26"/>
      <c r="K77" s="2">
        <v>1800</v>
      </c>
    </row>
    <row r="78" spans="1:11" ht="38.25" x14ac:dyDescent="0.25">
      <c r="A78" s="42">
        <v>9</v>
      </c>
      <c r="B78" s="2" t="s">
        <v>87</v>
      </c>
      <c r="C78" s="2">
        <v>2</v>
      </c>
      <c r="D78" s="3"/>
      <c r="E78" s="3">
        <f t="shared" si="18"/>
        <v>0</v>
      </c>
      <c r="F78" s="3">
        <f t="shared" si="19"/>
        <v>0</v>
      </c>
      <c r="G78" s="15">
        <f t="shared" si="20"/>
        <v>0</v>
      </c>
      <c r="H78" s="26"/>
      <c r="I78" s="26"/>
      <c r="J78" s="26"/>
      <c r="K78" s="2">
        <v>1800</v>
      </c>
    </row>
    <row r="79" spans="1:11" ht="38.25" x14ac:dyDescent="0.25">
      <c r="A79" s="42">
        <v>10</v>
      </c>
      <c r="B79" s="2" t="s">
        <v>88</v>
      </c>
      <c r="C79" s="2">
        <v>2</v>
      </c>
      <c r="D79" s="3"/>
      <c r="E79" s="3">
        <f t="shared" si="18"/>
        <v>0</v>
      </c>
      <c r="F79" s="3">
        <f t="shared" si="19"/>
        <v>0</v>
      </c>
      <c r="G79" s="15">
        <f t="shared" si="20"/>
        <v>0</v>
      </c>
      <c r="H79" s="26"/>
      <c r="I79" s="26"/>
      <c r="J79" s="26"/>
      <c r="K79" s="2">
        <v>1800</v>
      </c>
    </row>
    <row r="80" spans="1:11" ht="38.25" x14ac:dyDescent="0.25">
      <c r="A80" s="42">
        <v>11</v>
      </c>
      <c r="B80" s="2" t="s">
        <v>89</v>
      </c>
      <c r="C80" s="2">
        <v>2</v>
      </c>
      <c r="D80" s="3"/>
      <c r="E80" s="3">
        <f t="shared" si="18"/>
        <v>0</v>
      </c>
      <c r="F80" s="3">
        <f t="shared" si="19"/>
        <v>0</v>
      </c>
      <c r="G80" s="15">
        <f t="shared" si="20"/>
        <v>0</v>
      </c>
      <c r="H80" s="26"/>
      <c r="I80" s="26"/>
      <c r="J80" s="26"/>
      <c r="K80" s="2">
        <v>1800</v>
      </c>
    </row>
    <row r="81" spans="1:11" x14ac:dyDescent="0.25">
      <c r="B81" s="48" t="s">
        <v>11</v>
      </c>
      <c r="C81" s="48"/>
      <c r="D81" s="48"/>
      <c r="E81" s="48"/>
      <c r="F81" s="17">
        <f>SUM(F70:F80)</f>
        <v>0</v>
      </c>
      <c r="G81" s="17">
        <f>SUM(G70:G80)</f>
        <v>0</v>
      </c>
    </row>
    <row r="82" spans="1:11" x14ac:dyDescent="0.25">
      <c r="B82" s="5"/>
      <c r="C82" s="5"/>
      <c r="D82" s="6"/>
      <c r="E82" s="6"/>
      <c r="F82" s="6"/>
      <c r="G82" s="6"/>
    </row>
    <row r="83" spans="1:11" x14ac:dyDescent="0.25">
      <c r="B83" s="5"/>
      <c r="C83" s="5"/>
      <c r="D83" s="6"/>
      <c r="E83" s="6"/>
      <c r="F83" s="6"/>
      <c r="G83" s="6"/>
    </row>
    <row r="84" spans="1:11" ht="38.25" x14ac:dyDescent="0.25">
      <c r="A84" s="24" t="s">
        <v>22</v>
      </c>
      <c r="B84" s="29" t="s">
        <v>12</v>
      </c>
      <c r="C84" s="8" t="s">
        <v>24</v>
      </c>
      <c r="D84" s="9" t="s">
        <v>1</v>
      </c>
      <c r="E84" s="9" t="s">
        <v>2</v>
      </c>
      <c r="F84" s="9" t="s">
        <v>25</v>
      </c>
      <c r="G84" s="9" t="s">
        <v>26</v>
      </c>
      <c r="H84" s="25" t="s">
        <v>4</v>
      </c>
      <c r="I84" s="25" t="s">
        <v>5</v>
      </c>
      <c r="J84" s="25" t="s">
        <v>18</v>
      </c>
      <c r="K84" s="2" t="s">
        <v>27</v>
      </c>
    </row>
    <row r="85" spans="1:11" ht="38.25" x14ac:dyDescent="0.25">
      <c r="A85" s="24">
        <v>1</v>
      </c>
      <c r="B85" s="30" t="s">
        <v>90</v>
      </c>
      <c r="C85" s="2">
        <v>66</v>
      </c>
      <c r="D85" s="11"/>
      <c r="E85" s="3">
        <f>D85*18/100+D85</f>
        <v>0</v>
      </c>
      <c r="F85" s="3">
        <f>D85*C85</f>
        <v>0</v>
      </c>
      <c r="G85" s="15">
        <f>E85*C85</f>
        <v>0</v>
      </c>
      <c r="H85" s="26"/>
      <c r="I85" s="26"/>
      <c r="J85" s="26"/>
      <c r="K85" s="2">
        <v>5000</v>
      </c>
    </row>
    <row r="86" spans="1:11" ht="38.25" x14ac:dyDescent="0.25">
      <c r="A86" s="24">
        <v>2</v>
      </c>
      <c r="B86" s="33" t="s">
        <v>73</v>
      </c>
      <c r="C86" s="2">
        <v>6</v>
      </c>
      <c r="D86" s="11"/>
      <c r="E86" s="3">
        <f>D86*18/100+D86</f>
        <v>0</v>
      </c>
      <c r="F86" s="3">
        <f>D86*C86</f>
        <v>0</v>
      </c>
      <c r="G86" s="15">
        <f>E86*C86</f>
        <v>0</v>
      </c>
      <c r="H86" s="26"/>
      <c r="I86" s="26"/>
      <c r="J86" s="26"/>
      <c r="K86" s="2">
        <v>60000</v>
      </c>
    </row>
    <row r="87" spans="1:11" ht="38.25" x14ac:dyDescent="0.25">
      <c r="A87" s="24">
        <v>3</v>
      </c>
      <c r="B87" s="30" t="s">
        <v>91</v>
      </c>
      <c r="C87" s="2">
        <v>19</v>
      </c>
      <c r="D87" s="3"/>
      <c r="E87" s="3">
        <f t="shared" ref="E87:E93" si="21">D87*18/100+D87</f>
        <v>0</v>
      </c>
      <c r="F87" s="3">
        <f t="shared" ref="F87:F93" si="22">D87*C87</f>
        <v>0</v>
      </c>
      <c r="G87" s="15">
        <f t="shared" ref="G87:G93" si="23">E87*C87</f>
        <v>0</v>
      </c>
      <c r="H87" s="26"/>
      <c r="I87" s="26"/>
      <c r="J87" s="26"/>
      <c r="K87" s="2">
        <v>2000</v>
      </c>
    </row>
    <row r="88" spans="1:11" ht="38.25" x14ac:dyDescent="0.25">
      <c r="A88" s="24">
        <v>4</v>
      </c>
      <c r="B88" s="30" t="s">
        <v>92</v>
      </c>
      <c r="C88" s="2">
        <v>9</v>
      </c>
      <c r="D88" s="3"/>
      <c r="E88" s="3">
        <f t="shared" si="21"/>
        <v>0</v>
      </c>
      <c r="F88" s="3">
        <f t="shared" si="22"/>
        <v>0</v>
      </c>
      <c r="G88" s="15">
        <f t="shared" si="23"/>
        <v>0</v>
      </c>
      <c r="H88" s="26"/>
      <c r="I88" s="26"/>
      <c r="J88" s="26"/>
      <c r="K88" s="2">
        <v>2000</v>
      </c>
    </row>
    <row r="89" spans="1:11" ht="38.25" x14ac:dyDescent="0.25">
      <c r="A89" s="24">
        <v>5</v>
      </c>
      <c r="B89" s="30" t="s">
        <v>93</v>
      </c>
      <c r="C89" s="2">
        <v>9</v>
      </c>
      <c r="D89" s="3"/>
      <c r="E89" s="3">
        <f t="shared" si="21"/>
        <v>0</v>
      </c>
      <c r="F89" s="3">
        <f t="shared" si="22"/>
        <v>0</v>
      </c>
      <c r="G89" s="15">
        <f t="shared" si="23"/>
        <v>0</v>
      </c>
      <c r="H89" s="26"/>
      <c r="I89" s="26"/>
      <c r="J89" s="26"/>
      <c r="K89" s="2">
        <v>2000</v>
      </c>
    </row>
    <row r="90" spans="1:11" ht="38.25" x14ac:dyDescent="0.25">
      <c r="A90" s="24">
        <v>6</v>
      </c>
      <c r="B90" s="30" t="s">
        <v>94</v>
      </c>
      <c r="C90" s="2">
        <v>9</v>
      </c>
      <c r="D90" s="3"/>
      <c r="E90" s="3">
        <f t="shared" si="21"/>
        <v>0</v>
      </c>
      <c r="F90" s="3">
        <f t="shared" si="22"/>
        <v>0</v>
      </c>
      <c r="G90" s="15">
        <f t="shared" si="23"/>
        <v>0</v>
      </c>
      <c r="H90" s="26"/>
      <c r="I90" s="26"/>
      <c r="J90" s="26"/>
      <c r="K90" s="2">
        <v>2000</v>
      </c>
    </row>
    <row r="91" spans="1:11" ht="38.25" x14ac:dyDescent="0.25">
      <c r="A91" s="24">
        <v>7</v>
      </c>
      <c r="B91" s="30" t="s">
        <v>95</v>
      </c>
      <c r="C91" s="2">
        <v>13</v>
      </c>
      <c r="D91" s="3"/>
      <c r="E91" s="3">
        <f t="shared" si="21"/>
        <v>0</v>
      </c>
      <c r="F91" s="3">
        <f t="shared" si="22"/>
        <v>0</v>
      </c>
      <c r="G91" s="15">
        <f t="shared" si="23"/>
        <v>0</v>
      </c>
      <c r="H91" s="26"/>
      <c r="I91" s="26"/>
      <c r="J91" s="26"/>
      <c r="K91" s="2">
        <v>4000</v>
      </c>
    </row>
    <row r="92" spans="1:11" ht="38.25" x14ac:dyDescent="0.25">
      <c r="A92" s="24">
        <v>8</v>
      </c>
      <c r="B92" s="30" t="s">
        <v>96</v>
      </c>
      <c r="C92" s="2">
        <v>11</v>
      </c>
      <c r="D92" s="3"/>
      <c r="E92" s="3">
        <f t="shared" si="21"/>
        <v>0</v>
      </c>
      <c r="F92" s="3">
        <f t="shared" si="22"/>
        <v>0</v>
      </c>
      <c r="G92" s="15">
        <f t="shared" si="23"/>
        <v>0</v>
      </c>
      <c r="H92" s="26"/>
      <c r="I92" s="26"/>
      <c r="J92" s="26"/>
      <c r="K92" s="2">
        <v>3000</v>
      </c>
    </row>
    <row r="93" spans="1:11" ht="38.25" x14ac:dyDescent="0.25">
      <c r="A93" s="24">
        <v>9</v>
      </c>
      <c r="B93" s="30" t="s">
        <v>97</v>
      </c>
      <c r="C93" s="2">
        <v>11</v>
      </c>
      <c r="D93" s="3"/>
      <c r="E93" s="3">
        <f t="shared" si="21"/>
        <v>0</v>
      </c>
      <c r="F93" s="3">
        <f t="shared" si="22"/>
        <v>0</v>
      </c>
      <c r="G93" s="15">
        <f t="shared" si="23"/>
        <v>0</v>
      </c>
      <c r="H93" s="26"/>
      <c r="I93" s="26"/>
      <c r="J93" s="26"/>
      <c r="K93" s="2">
        <v>3000</v>
      </c>
    </row>
    <row r="94" spans="1:11" ht="38.25" x14ac:dyDescent="0.25">
      <c r="A94" s="24">
        <v>10</v>
      </c>
      <c r="B94" s="30" t="s">
        <v>98</v>
      </c>
      <c r="C94" s="2">
        <v>11</v>
      </c>
      <c r="D94" s="3"/>
      <c r="E94" s="3">
        <f t="shared" si="17"/>
        <v>0</v>
      </c>
      <c r="F94" s="3">
        <f t="shared" si="6"/>
        <v>0</v>
      </c>
      <c r="G94" s="15">
        <f t="shared" si="8"/>
        <v>0</v>
      </c>
      <c r="H94" s="26"/>
      <c r="I94" s="26"/>
      <c r="J94" s="26"/>
      <c r="K94" s="2">
        <v>3000</v>
      </c>
    </row>
    <row r="95" spans="1:11" ht="38.25" x14ac:dyDescent="0.25">
      <c r="A95" s="24">
        <v>11</v>
      </c>
      <c r="B95" s="30" t="s">
        <v>99</v>
      </c>
      <c r="C95" s="2">
        <v>8</v>
      </c>
      <c r="D95" s="3"/>
      <c r="E95" s="3">
        <f t="shared" si="17"/>
        <v>0</v>
      </c>
      <c r="F95" s="3">
        <f t="shared" si="6"/>
        <v>0</v>
      </c>
      <c r="G95" s="15">
        <f t="shared" si="8"/>
        <v>0</v>
      </c>
      <c r="H95" s="26"/>
      <c r="I95" s="26"/>
      <c r="J95" s="26"/>
      <c r="K95" s="2">
        <v>3500</v>
      </c>
    </row>
    <row r="96" spans="1:11" ht="38.25" x14ac:dyDescent="0.25">
      <c r="A96" s="24">
        <v>12</v>
      </c>
      <c r="B96" s="33" t="s">
        <v>34</v>
      </c>
      <c r="C96" s="2">
        <v>2</v>
      </c>
      <c r="D96" s="3"/>
      <c r="E96" s="3">
        <v>0</v>
      </c>
      <c r="F96" s="3">
        <f t="shared" si="6"/>
        <v>0</v>
      </c>
      <c r="G96" s="15">
        <v>0</v>
      </c>
      <c r="H96" s="26"/>
      <c r="I96" s="26"/>
      <c r="J96" s="26"/>
      <c r="K96" s="2">
        <v>3500</v>
      </c>
    </row>
    <row r="97" spans="1:11" ht="38.25" x14ac:dyDescent="0.25">
      <c r="A97" s="24">
        <v>13</v>
      </c>
      <c r="B97" s="31" t="s">
        <v>100</v>
      </c>
      <c r="C97" s="2">
        <v>6</v>
      </c>
      <c r="D97" s="3"/>
      <c r="E97" s="3">
        <f t="shared" si="17"/>
        <v>0</v>
      </c>
      <c r="F97" s="3">
        <f t="shared" si="6"/>
        <v>0</v>
      </c>
      <c r="G97" s="15">
        <f t="shared" si="8"/>
        <v>0</v>
      </c>
      <c r="H97" s="26"/>
      <c r="I97" s="26"/>
      <c r="J97" s="26"/>
      <c r="K97" s="2">
        <v>10000</v>
      </c>
    </row>
    <row r="98" spans="1:11" ht="38.25" x14ac:dyDescent="0.25">
      <c r="A98" s="24">
        <v>14</v>
      </c>
      <c r="B98" s="32" t="s">
        <v>101</v>
      </c>
      <c r="C98" s="2">
        <v>6</v>
      </c>
      <c r="D98" s="3"/>
      <c r="E98" s="3">
        <f t="shared" si="17"/>
        <v>0</v>
      </c>
      <c r="F98" s="3">
        <f t="shared" si="6"/>
        <v>0</v>
      </c>
      <c r="G98" s="15">
        <f t="shared" si="8"/>
        <v>0</v>
      </c>
      <c r="H98" s="26"/>
      <c r="I98" s="26"/>
      <c r="J98" s="26"/>
      <c r="K98" s="2">
        <v>5000</v>
      </c>
    </row>
    <row r="99" spans="1:11" ht="51" x14ac:dyDescent="0.25">
      <c r="A99" s="24">
        <v>15</v>
      </c>
      <c r="B99" s="32" t="s">
        <v>102</v>
      </c>
      <c r="C99" s="2">
        <v>2</v>
      </c>
      <c r="D99" s="3"/>
      <c r="E99" s="3">
        <f t="shared" ref="E99" si="24">D99*18/100+D99</f>
        <v>0</v>
      </c>
      <c r="F99" s="3">
        <f t="shared" ref="F99" si="25">D99*C99</f>
        <v>0</v>
      </c>
      <c r="G99" s="15">
        <f t="shared" ref="G99" si="26">E99*C99</f>
        <v>0</v>
      </c>
      <c r="H99" s="26"/>
      <c r="I99" s="26"/>
      <c r="J99" s="26"/>
      <c r="K99" s="2">
        <v>60000</v>
      </c>
    </row>
    <row r="100" spans="1:11" ht="38.25" x14ac:dyDescent="0.25">
      <c r="A100" s="24">
        <v>16</v>
      </c>
      <c r="B100" s="33" t="s">
        <v>103</v>
      </c>
      <c r="C100" s="1">
        <v>20</v>
      </c>
      <c r="D100" s="11"/>
      <c r="E100" s="11">
        <f t="shared" si="17"/>
        <v>0</v>
      </c>
      <c r="F100" s="11">
        <f t="shared" si="6"/>
        <v>0</v>
      </c>
      <c r="G100" s="16">
        <f t="shared" si="8"/>
        <v>0</v>
      </c>
      <c r="H100" s="26"/>
      <c r="I100" s="26"/>
      <c r="J100" s="26"/>
      <c r="K100" s="1">
        <v>2500</v>
      </c>
    </row>
    <row r="101" spans="1:11" ht="38.25" x14ac:dyDescent="0.25">
      <c r="A101" s="24">
        <v>17</v>
      </c>
      <c r="B101" s="33" t="s">
        <v>35</v>
      </c>
      <c r="C101" s="2">
        <v>4</v>
      </c>
      <c r="D101" s="3"/>
      <c r="E101" s="3">
        <f t="shared" ref="E101" si="27">D101*18/100+D101</f>
        <v>0</v>
      </c>
      <c r="F101" s="3">
        <f t="shared" ref="F101" si="28">D101*C101</f>
        <v>0</v>
      </c>
      <c r="G101" s="15">
        <f t="shared" ref="G101" si="29">E101*C101</f>
        <v>0</v>
      </c>
      <c r="H101" s="26"/>
      <c r="I101" s="26"/>
      <c r="J101" s="26"/>
      <c r="K101" s="2">
        <v>60000</v>
      </c>
    </row>
    <row r="102" spans="1:11" ht="38.25" x14ac:dyDescent="0.25">
      <c r="A102" s="24">
        <v>18</v>
      </c>
      <c r="B102" s="32" t="s">
        <v>104</v>
      </c>
      <c r="C102" s="2">
        <v>20</v>
      </c>
      <c r="D102" s="3"/>
      <c r="E102" s="3">
        <f t="shared" si="17"/>
        <v>0</v>
      </c>
      <c r="F102" s="3">
        <f t="shared" si="6"/>
        <v>0</v>
      </c>
      <c r="G102" s="15">
        <f t="shared" si="8"/>
        <v>0</v>
      </c>
      <c r="H102" s="26"/>
      <c r="I102" s="26"/>
      <c r="J102" s="26"/>
      <c r="K102" s="2">
        <v>10000</v>
      </c>
    </row>
    <row r="103" spans="1:11" ht="36.75" x14ac:dyDescent="0.25">
      <c r="A103" s="24">
        <v>19</v>
      </c>
      <c r="B103" s="36" t="s">
        <v>105</v>
      </c>
      <c r="C103" s="18">
        <v>5</v>
      </c>
      <c r="D103" s="19"/>
      <c r="E103" s="19">
        <f t="shared" si="17"/>
        <v>0</v>
      </c>
      <c r="F103" s="19">
        <f t="shared" si="6"/>
        <v>0</v>
      </c>
      <c r="G103" s="20">
        <f t="shared" si="8"/>
        <v>0</v>
      </c>
      <c r="H103" s="26"/>
      <c r="I103" s="26"/>
      <c r="J103" s="26"/>
      <c r="K103" s="2">
        <v>3000</v>
      </c>
    </row>
    <row r="104" spans="1:11" x14ac:dyDescent="0.25">
      <c r="B104" s="52" t="s">
        <v>13</v>
      </c>
      <c r="C104" s="48"/>
      <c r="D104" s="48"/>
      <c r="E104" s="48"/>
      <c r="F104" s="17">
        <f>SUM(F85:F103)</f>
        <v>0</v>
      </c>
      <c r="G104" s="17">
        <f>SUM(G85:G103)</f>
        <v>0</v>
      </c>
    </row>
    <row r="105" spans="1:11" x14ac:dyDescent="0.25">
      <c r="B105" s="37"/>
      <c r="C105" s="37"/>
      <c r="D105" s="37"/>
      <c r="E105" s="37"/>
      <c r="F105" s="14"/>
      <c r="G105" s="14"/>
    </row>
    <row r="106" spans="1:11" x14ac:dyDescent="0.25">
      <c r="B106" s="37"/>
      <c r="C106" s="37"/>
      <c r="D106" s="37"/>
      <c r="E106" s="37"/>
      <c r="F106" s="14"/>
      <c r="G106" s="14"/>
    </row>
    <row r="107" spans="1:11" x14ac:dyDescent="0.25">
      <c r="B107" s="37"/>
      <c r="C107" s="37"/>
      <c r="D107" s="37"/>
      <c r="E107" s="37"/>
      <c r="F107" s="14"/>
      <c r="G107" s="14"/>
      <c r="H107" s="38"/>
    </row>
    <row r="108" spans="1:11" ht="38.25" x14ac:dyDescent="0.25">
      <c r="A108" s="24" t="s">
        <v>22</v>
      </c>
      <c r="B108" s="7" t="s">
        <v>14</v>
      </c>
      <c r="C108" s="8" t="s">
        <v>24</v>
      </c>
      <c r="D108" s="9" t="s">
        <v>1</v>
      </c>
      <c r="E108" s="9" t="s">
        <v>2</v>
      </c>
      <c r="F108" s="9" t="s">
        <v>25</v>
      </c>
      <c r="G108" s="9" t="s">
        <v>26</v>
      </c>
      <c r="H108" s="25" t="s">
        <v>4</v>
      </c>
      <c r="I108" s="25" t="s">
        <v>5</v>
      </c>
      <c r="J108" s="25" t="s">
        <v>18</v>
      </c>
      <c r="K108" s="2" t="s">
        <v>27</v>
      </c>
    </row>
    <row r="109" spans="1:11" ht="38.25" x14ac:dyDescent="0.25">
      <c r="A109" s="24">
        <v>1</v>
      </c>
      <c r="B109" s="2" t="s">
        <v>37</v>
      </c>
      <c r="C109" s="2">
        <v>2</v>
      </c>
      <c r="D109" s="3"/>
      <c r="E109" s="3">
        <f t="shared" si="17"/>
        <v>0</v>
      </c>
      <c r="F109" s="3">
        <f t="shared" si="6"/>
        <v>0</v>
      </c>
      <c r="G109" s="15">
        <f t="shared" si="8"/>
        <v>0</v>
      </c>
      <c r="H109" s="26"/>
      <c r="I109" s="26"/>
      <c r="J109" s="26"/>
      <c r="K109" s="2">
        <v>1500</v>
      </c>
    </row>
    <row r="110" spans="1:11" ht="38.25" x14ac:dyDescent="0.25">
      <c r="A110" s="24">
        <v>2</v>
      </c>
      <c r="B110" s="2" t="s">
        <v>38</v>
      </c>
      <c r="C110" s="2">
        <v>2</v>
      </c>
      <c r="D110" s="3"/>
      <c r="E110" s="3">
        <f t="shared" si="17"/>
        <v>0</v>
      </c>
      <c r="F110" s="3">
        <f t="shared" si="6"/>
        <v>0</v>
      </c>
      <c r="G110" s="15">
        <f t="shared" si="8"/>
        <v>0</v>
      </c>
      <c r="H110" s="26"/>
      <c r="I110" s="26"/>
      <c r="J110" s="26"/>
      <c r="K110" s="2">
        <v>1000</v>
      </c>
    </row>
    <row r="111" spans="1:11" ht="38.25" x14ac:dyDescent="0.25">
      <c r="A111" s="24">
        <v>3</v>
      </c>
      <c r="B111" s="2" t="s">
        <v>39</v>
      </c>
      <c r="C111" s="2">
        <v>2</v>
      </c>
      <c r="D111" s="3"/>
      <c r="E111" s="3">
        <f t="shared" si="17"/>
        <v>0</v>
      </c>
      <c r="F111" s="3">
        <f t="shared" si="6"/>
        <v>0</v>
      </c>
      <c r="G111" s="15">
        <f t="shared" si="8"/>
        <v>0</v>
      </c>
      <c r="H111" s="26"/>
      <c r="I111" s="26"/>
      <c r="J111" s="26"/>
      <c r="K111" s="2">
        <v>1000</v>
      </c>
    </row>
    <row r="112" spans="1:11" ht="38.25" x14ac:dyDescent="0.25">
      <c r="A112" s="24">
        <v>4</v>
      </c>
      <c r="B112" s="2" t="s">
        <v>36</v>
      </c>
      <c r="C112" s="2">
        <v>2</v>
      </c>
      <c r="D112" s="3"/>
      <c r="E112" s="3">
        <f t="shared" si="17"/>
        <v>0</v>
      </c>
      <c r="F112" s="3">
        <f t="shared" si="6"/>
        <v>0</v>
      </c>
      <c r="G112" s="15">
        <f t="shared" si="8"/>
        <v>0</v>
      </c>
      <c r="H112" s="26"/>
      <c r="I112" s="26"/>
      <c r="J112" s="26"/>
      <c r="K112" s="2">
        <v>1000</v>
      </c>
    </row>
    <row r="113" spans="1:11" ht="38.25" x14ac:dyDescent="0.25">
      <c r="A113" s="24">
        <v>5</v>
      </c>
      <c r="B113" s="2" t="s">
        <v>106</v>
      </c>
      <c r="C113" s="2">
        <v>4</v>
      </c>
      <c r="D113" s="3"/>
      <c r="E113" s="3">
        <f t="shared" si="17"/>
        <v>0</v>
      </c>
      <c r="F113" s="3">
        <f>D113*C113</f>
        <v>0</v>
      </c>
      <c r="G113" s="15">
        <f>E113*C113</f>
        <v>0</v>
      </c>
      <c r="H113" s="26"/>
      <c r="I113" s="26"/>
      <c r="J113" s="26"/>
      <c r="K113" s="2">
        <v>1500</v>
      </c>
    </row>
    <row r="114" spans="1:11" x14ac:dyDescent="0.25">
      <c r="B114" s="48" t="s">
        <v>15</v>
      </c>
      <c r="C114" s="48"/>
      <c r="D114" s="48"/>
      <c r="E114" s="48"/>
      <c r="F114" s="17">
        <f>SUM(F109:F113)</f>
        <v>0</v>
      </c>
      <c r="G114" s="17">
        <f>SUM(G109:G113)</f>
        <v>0</v>
      </c>
    </row>
    <row r="115" spans="1:11" x14ac:dyDescent="0.25">
      <c r="B115" s="5"/>
      <c r="C115" s="5"/>
      <c r="D115" s="6"/>
      <c r="E115" s="39"/>
      <c r="F115" s="14"/>
      <c r="G115" s="14"/>
      <c r="H115" s="38"/>
    </row>
    <row r="116" spans="1:11" x14ac:dyDescent="0.25">
      <c r="B116" s="5"/>
      <c r="C116" s="5"/>
      <c r="D116" s="6"/>
      <c r="E116" s="39"/>
      <c r="F116" s="14"/>
      <c r="G116" s="14"/>
      <c r="H116" s="38"/>
    </row>
    <row r="117" spans="1:11" x14ac:dyDescent="0.25">
      <c r="B117" s="5"/>
      <c r="C117" s="5"/>
      <c r="D117" s="6"/>
      <c r="E117" s="6"/>
      <c r="F117" s="6"/>
      <c r="G117" s="6"/>
    </row>
    <row r="118" spans="1:11" ht="38.25" x14ac:dyDescent="0.25">
      <c r="A118" s="24" t="s">
        <v>22</v>
      </c>
      <c r="B118" s="7" t="s">
        <v>118</v>
      </c>
      <c r="C118" s="8" t="s">
        <v>24</v>
      </c>
      <c r="D118" s="9" t="s">
        <v>1</v>
      </c>
      <c r="E118" s="9" t="s">
        <v>2</v>
      </c>
      <c r="F118" s="9" t="s">
        <v>25</v>
      </c>
      <c r="G118" s="9" t="s">
        <v>26</v>
      </c>
      <c r="H118" s="25" t="s">
        <v>4</v>
      </c>
      <c r="I118" s="25" t="s">
        <v>5</v>
      </c>
      <c r="J118" s="25" t="s">
        <v>18</v>
      </c>
      <c r="K118" s="2" t="s">
        <v>27</v>
      </c>
    </row>
    <row r="119" spans="1:11" ht="38.25" x14ac:dyDescent="0.25">
      <c r="A119" s="24">
        <v>1</v>
      </c>
      <c r="B119" s="13" t="s">
        <v>108</v>
      </c>
      <c r="C119" s="2">
        <v>20</v>
      </c>
      <c r="D119" s="3"/>
      <c r="E119" s="3">
        <f t="shared" si="17"/>
        <v>0</v>
      </c>
      <c r="F119" s="3">
        <f t="shared" si="6"/>
        <v>0</v>
      </c>
      <c r="G119" s="15">
        <f t="shared" si="8"/>
        <v>0</v>
      </c>
      <c r="H119" s="26"/>
      <c r="I119" s="26"/>
      <c r="J119" s="26"/>
      <c r="K119" s="2">
        <v>11000</v>
      </c>
    </row>
    <row r="120" spans="1:11" ht="38.25" x14ac:dyDescent="0.25">
      <c r="A120" s="24">
        <v>2</v>
      </c>
      <c r="B120" s="2" t="s">
        <v>107</v>
      </c>
      <c r="C120" s="2">
        <v>6</v>
      </c>
      <c r="D120" s="3"/>
      <c r="E120" s="3">
        <f t="shared" si="17"/>
        <v>0</v>
      </c>
      <c r="F120" s="3">
        <f t="shared" si="6"/>
        <v>0</v>
      </c>
      <c r="G120" s="15">
        <f t="shared" si="8"/>
        <v>0</v>
      </c>
      <c r="H120" s="26"/>
      <c r="I120" s="26"/>
      <c r="J120" s="26"/>
      <c r="K120" s="2">
        <v>2500</v>
      </c>
    </row>
    <row r="121" spans="1:11" ht="38.25" x14ac:dyDescent="0.25">
      <c r="A121" s="24">
        <v>3</v>
      </c>
      <c r="B121" s="2" t="s">
        <v>119</v>
      </c>
      <c r="C121" s="2">
        <v>11</v>
      </c>
      <c r="D121" s="3"/>
      <c r="E121" s="3">
        <f t="shared" si="17"/>
        <v>0</v>
      </c>
      <c r="F121" s="3">
        <f t="shared" si="6"/>
        <v>0</v>
      </c>
      <c r="G121" s="15">
        <f t="shared" si="8"/>
        <v>0</v>
      </c>
      <c r="H121" s="26"/>
      <c r="I121" s="26"/>
      <c r="J121" s="26"/>
      <c r="K121" s="2">
        <v>3000</v>
      </c>
    </row>
    <row r="122" spans="1:11" x14ac:dyDescent="0.25">
      <c r="B122" s="48" t="s">
        <v>16</v>
      </c>
      <c r="C122" s="48"/>
      <c r="D122" s="48"/>
      <c r="E122" s="48"/>
      <c r="F122" s="17">
        <f>F119+F120+F121</f>
        <v>0</v>
      </c>
      <c r="G122" s="17">
        <f>G119+G120+G121</f>
        <v>0</v>
      </c>
    </row>
    <row r="123" spans="1:11" x14ac:dyDescent="0.25">
      <c r="B123" s="40"/>
      <c r="C123" s="40"/>
      <c r="D123" s="40"/>
      <c r="E123" s="40"/>
      <c r="F123" s="14"/>
      <c r="G123" s="14"/>
    </row>
    <row r="124" spans="1:11" x14ac:dyDescent="0.25">
      <c r="B124" s="40"/>
      <c r="C124" s="40"/>
      <c r="D124" s="40"/>
      <c r="E124" s="40"/>
      <c r="F124" s="14"/>
      <c r="G124" s="14"/>
    </row>
    <row r="125" spans="1:11" x14ac:dyDescent="0.25">
      <c r="B125" s="40"/>
      <c r="C125" s="40"/>
      <c r="D125" s="40"/>
      <c r="E125" s="40"/>
      <c r="F125" s="14"/>
      <c r="G125" s="14"/>
    </row>
    <row r="126" spans="1:11" ht="38.25" x14ac:dyDescent="0.25">
      <c r="A126" s="24" t="s">
        <v>22</v>
      </c>
      <c r="B126" s="7" t="s">
        <v>120</v>
      </c>
      <c r="C126" s="8" t="s">
        <v>24</v>
      </c>
      <c r="D126" s="9" t="s">
        <v>1</v>
      </c>
      <c r="E126" s="9" t="s">
        <v>2</v>
      </c>
      <c r="F126" s="9" t="s">
        <v>25</v>
      </c>
      <c r="G126" s="9" t="s">
        <v>26</v>
      </c>
      <c r="H126" s="25" t="s">
        <v>4</v>
      </c>
      <c r="I126" s="25" t="s">
        <v>5</v>
      </c>
      <c r="J126" s="25" t="s">
        <v>18</v>
      </c>
    </row>
    <row r="127" spans="1:11" ht="38.25" x14ac:dyDescent="0.25">
      <c r="A127" s="24">
        <v>1</v>
      </c>
      <c r="B127" s="1" t="s">
        <v>19</v>
      </c>
      <c r="C127" s="1">
        <v>1</v>
      </c>
      <c r="D127" s="11"/>
      <c r="E127" s="11">
        <f t="shared" si="17"/>
        <v>0</v>
      </c>
      <c r="F127" s="11">
        <f t="shared" si="6"/>
        <v>0</v>
      </c>
      <c r="G127" s="16">
        <f t="shared" si="8"/>
        <v>0</v>
      </c>
      <c r="H127" s="26"/>
      <c r="I127" s="26"/>
      <c r="J127" s="26"/>
    </row>
    <row r="128" spans="1:11" ht="38.25" x14ac:dyDescent="0.25">
      <c r="A128" s="24">
        <v>2</v>
      </c>
      <c r="B128" s="1" t="s">
        <v>21</v>
      </c>
      <c r="C128" s="1">
        <v>1</v>
      </c>
      <c r="D128" s="11"/>
      <c r="E128" s="11">
        <f t="shared" si="17"/>
        <v>0</v>
      </c>
      <c r="F128" s="11">
        <f t="shared" si="6"/>
        <v>0</v>
      </c>
      <c r="G128" s="16">
        <f t="shared" si="8"/>
        <v>0</v>
      </c>
      <c r="H128" s="26"/>
      <c r="I128" s="26"/>
      <c r="J128" s="26"/>
    </row>
    <row r="129" spans="1:10" ht="38.25" x14ac:dyDescent="0.25">
      <c r="A129" s="24">
        <v>3</v>
      </c>
      <c r="B129" s="1" t="s">
        <v>20</v>
      </c>
      <c r="C129" s="1">
        <v>1</v>
      </c>
      <c r="D129" s="11"/>
      <c r="E129" s="11">
        <f t="shared" si="17"/>
        <v>0</v>
      </c>
      <c r="F129" s="11">
        <f t="shared" si="6"/>
        <v>0</v>
      </c>
      <c r="G129" s="16">
        <f t="shared" si="8"/>
        <v>0</v>
      </c>
      <c r="H129" s="26"/>
      <c r="I129" s="26"/>
      <c r="J129" s="26"/>
    </row>
    <row r="130" spans="1:10" x14ac:dyDescent="0.25">
      <c r="B130" s="48" t="s">
        <v>17</v>
      </c>
      <c r="C130" s="48"/>
      <c r="D130" s="48"/>
      <c r="E130" s="48"/>
      <c r="F130" s="17">
        <f>F127+F128+F129</f>
        <v>0</v>
      </c>
      <c r="G130" s="17">
        <f>G127+G128+G129</f>
        <v>0</v>
      </c>
    </row>
  </sheetData>
  <mergeCells count="10">
    <mergeCell ref="A2:K2"/>
    <mergeCell ref="A1:K1"/>
    <mergeCell ref="B130:E130"/>
    <mergeCell ref="B81:E81"/>
    <mergeCell ref="B14:E14"/>
    <mergeCell ref="B21:E21"/>
    <mergeCell ref="B66:E66"/>
    <mergeCell ref="B104:E104"/>
    <mergeCell ref="B114:E114"/>
    <mergeCell ref="B122:E122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2 - листа на цени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 Ujdur</cp:lastModifiedBy>
  <cp:lastPrinted>2017-10-12T12:16:13Z</cp:lastPrinted>
  <dcterms:created xsi:type="dcterms:W3CDTF">2017-09-28T06:56:00Z</dcterms:created>
  <dcterms:modified xsi:type="dcterms:W3CDTF">2018-11-13T18:52:26Z</dcterms:modified>
</cp:coreProperties>
</file>