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пшти реагенси и китови за молекуларна дијагностика\"/>
    </mc:Choice>
  </mc:AlternateContent>
  <bookViews>
    <workbookView xWindow="0" yWindow="0" windowWidth="15525" windowHeight="11745"/>
  </bookViews>
  <sheets>
    <sheet name="Opsti reagensi molekularna dgn" sheetId="6" r:id="rId1"/>
  </sheets>
  <calcPr calcId="152511"/>
</workbook>
</file>

<file path=xl/calcChain.xml><?xml version="1.0" encoding="utf-8"?>
<calcChain xmlns="http://schemas.openxmlformats.org/spreadsheetml/2006/main"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3" i="6"/>
  <c r="G40" i="6" l="1"/>
  <c r="H40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G10" i="6"/>
  <c r="H10" i="6" s="1"/>
  <c r="G11" i="6"/>
  <c r="H11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1" i="6"/>
  <c r="H41" i="6" s="1"/>
  <c r="G3" i="6"/>
  <c r="H3" i="6" s="1"/>
  <c r="G42" i="6" l="1"/>
</calcChain>
</file>

<file path=xl/sharedStrings.xml><?xml version="1.0" encoding="utf-8"?>
<sst xmlns="http://schemas.openxmlformats.org/spreadsheetml/2006/main" count="92" uniqueCount="66">
  <si>
    <t>Дел</t>
  </si>
  <si>
    <t>Назив на дел</t>
  </si>
  <si>
    <t>Единечна мерка</t>
  </si>
  <si>
    <t>тест</t>
  </si>
  <si>
    <t>единица</t>
  </si>
  <si>
    <t>реакција</t>
  </si>
  <si>
    <t>милилитар</t>
  </si>
  <si>
    <t>грами</t>
  </si>
  <si>
    <t>микромол</t>
  </si>
  <si>
    <t>пакување</t>
  </si>
  <si>
    <t>Лиофилизиран рекомбинантен, ензим, протеаза (Proteinase K) за дигестија на протеините од биолошки примероци и брза изолација на ДНК и РНК и инактивација на постоечки Рнази и Днази.</t>
  </si>
  <si>
    <t>грам</t>
  </si>
  <si>
    <t>Супстрат за ПЦР екстензија и амплификација или секвенционирање на GC-богати региони, 7-Deaza-2'-deoxy-guanosine-5'-triphosphate како 10mM раствор на литиумова сол</t>
  </si>
  <si>
    <t>микролитри</t>
  </si>
  <si>
    <t>литар</t>
  </si>
  <si>
    <r>
      <t>Нинхидрин и соодветен растворувач за хроматографска детекција на аминокиселини во биолошки течности, компатибилен со Аминокиселински аминоанализатор Биохром 30</t>
    </r>
    <r>
      <rPr>
        <b/>
        <sz val="11"/>
        <color indexed="8"/>
        <rFont val="Calibri"/>
        <family val="2"/>
        <charset val="204"/>
      </rPr>
      <t/>
    </r>
  </si>
  <si>
    <t>Литиум цитратен пуфер 0.2М  и pH 2.8  за јонскоизменувачка хроматографија и детекција на аминокиселини во биолошки течности, компатибилен со Биохром 30 аминокиселински анализатор</t>
  </si>
  <si>
    <t>Литиум цитратен пуфер 0.3М  и pH 3.0  за јонскоизменувачка хроматографија и детекција на аминокиселини во биолошки течности, компатибилен со Биохром 30 аминокиселински анализатор</t>
  </si>
  <si>
    <t>Литиум цитратен пуфер 0.9М  и pH 3.5  за јонскоизменувачка хроматографија и детекција на аминокиселини во биолошки течности, компатибилен со Биохром 30 аминокиселински анализатор</t>
  </si>
  <si>
    <t>Литиум цитратен пуфер 1.55М  и pH 3.55  за јонскоизменувачка хроматографија и детекција на аминокиселини во биолошки течности,компатибилен со Биохром 30 аминокиселински анализатор</t>
  </si>
  <si>
    <t>Литиум хидроксиден раствор 0.3М, за испирање на колона користена за детекција на аминокиселини во биолошки течности, компатибилен со Биохром 30</t>
  </si>
  <si>
    <t>Комплет реагенси и чипови комплементарни за Биоанализатор 2100, потребни за сепарација, одредување на големина и квантификација на dsDNA фрагменти со послаба концентрација со големина од 50 до 7000 bp</t>
  </si>
  <si>
    <r>
      <t>Литиум цитратен пуфер 0.5М  и pH 3.15  за јонскоизменувачка хроматографија и  детекција на аминокиселини во биолошки течности, компатибилен со Биохром 30 аминокиселински анализатор</t>
    </r>
    <r>
      <rPr>
        <b/>
        <sz val="9"/>
        <color indexed="8"/>
        <rFont val="Calibri"/>
        <family val="2"/>
        <charset val="204"/>
      </rPr>
      <t/>
    </r>
  </si>
  <si>
    <t>колонка</t>
  </si>
  <si>
    <t>Органски пуферирачки реагенс за припрема на клеточни култури. Хемиска формулација: HEPES - 4-(2-hydroxyethyl)-1-piperazineethanesulfonic acid, или еквивалент</t>
  </si>
  <si>
    <t>микрограм</t>
  </si>
  <si>
    <t>парче</t>
  </si>
  <si>
    <r>
      <rPr>
        <b/>
        <sz val="9"/>
        <rFont val="Times New Roman"/>
        <family val="1"/>
        <charset val="204"/>
      </rPr>
      <t xml:space="preserve">Фенол </t>
    </r>
    <r>
      <rPr>
        <sz val="9"/>
        <rFont val="Times New Roman"/>
        <family val="1"/>
        <charset val="204"/>
      </rPr>
      <t>урамнотежен со 10mM TRIS, pH 8.0, биореагенс во молекуларна биологија за пурификација на нуклеински киселини</t>
    </r>
  </si>
  <si>
    <r>
      <rPr>
        <sz val="9"/>
        <color indexed="8"/>
        <rFont val="Times New Roman"/>
        <family val="1"/>
        <charset val="204"/>
      </rPr>
      <t xml:space="preserve">Мешавина од </t>
    </r>
    <r>
      <rPr>
        <b/>
        <sz val="9"/>
        <color indexed="8"/>
        <rFont val="Times New Roman"/>
        <family val="1"/>
        <charset val="204"/>
      </rPr>
      <t xml:space="preserve">Chloroform:Isoamyl alcohol </t>
    </r>
    <r>
      <rPr>
        <sz val="9"/>
        <color indexed="8"/>
        <rFont val="Times New Roman"/>
        <family val="1"/>
        <charset val="204"/>
      </rPr>
      <t xml:space="preserve">во однос </t>
    </r>
    <r>
      <rPr>
        <b/>
        <sz val="9"/>
        <color indexed="8"/>
        <rFont val="Times New Roman"/>
        <family val="1"/>
        <charset val="204"/>
      </rPr>
      <t xml:space="preserve">24:1 </t>
    </r>
    <r>
      <rPr>
        <sz val="9"/>
        <color theme="1"/>
        <rFont val="Times New Roman"/>
        <family val="1"/>
        <charset val="204"/>
      </rPr>
      <t>, соодветен за пурификација на нуклеински киселини</t>
    </r>
  </si>
  <si>
    <r>
      <t xml:space="preserve">Реагенс спремен за користење, раствор за изолација на тотална РНК, или едновремена изолација на РНК, ДНК и протеини од различни примероци биолошки материјал   </t>
    </r>
    <r>
      <rPr>
        <b/>
        <sz val="9"/>
        <color theme="1"/>
        <rFont val="Times New Roman"/>
        <family val="1"/>
        <charset val="204"/>
      </rPr>
      <t>TRI Reagent® Solution (100ml/pkg)</t>
    </r>
  </si>
  <si>
    <r>
      <t xml:space="preserve">Кит за  амплификација (умножување) на вирусна RNA  при што реверзната транскрипција и амплификацијата се одвиваат во иста реакција (one-step RT-PCR) во температурен обсег од 45-60оЦ и со сензитивност од 0.01 pg вирусна RNA, Ензимот да има намалена RNase H активност и да обезбедува зголемена термална стабилност. Да содржи 3 × 1 mL 2X Реакциона мешавина (со 0.4 mM dNTP/секој, 3.2 mM MgSO4) како и 5 mM Магнезиум сулфат, </t>
    </r>
    <r>
      <rPr>
        <b/>
        <sz val="9"/>
        <rFont val="Times New Roman"/>
        <family val="1"/>
        <charset val="204"/>
      </rPr>
      <t>SuperScript III One-Step RT-PCR System with Platinum Taq DNA Polymerase или еквивалент</t>
    </r>
  </si>
  <si>
    <r>
      <t xml:space="preserve">Кит за амплификација (умножување) и квантификација на вирусна RNA во реално време (real-time) при што реверзната транскрипција и амплификацијата се одвиваат во иста реакција (one-step RT-PCR). Сензитивност од најмалку 10 копии на вирусна RNA по реакција. Да користи пасивна референтна боја со максимум емисионен спектар на 600 нано метри и да е компатибилен со Real-Time 7500 систем за умножување во реално време, </t>
    </r>
    <r>
      <rPr>
        <b/>
        <sz val="9"/>
        <rFont val="Times New Roman"/>
        <family val="1"/>
        <charset val="204"/>
      </rPr>
      <t>TaqMan RNA-to-CT 1-Step Kit или еквивалент</t>
    </r>
  </si>
  <si>
    <r>
      <t>Универзален мастер микс за полимераза верижна реакција во реално време. Да користи пасивна референтна боја со максимум емисионен спектар на 600 нано метри и да е компатибилен со Real-Time 7500 систем за умножување во реално време,</t>
    </r>
    <r>
      <rPr>
        <b/>
        <sz val="9"/>
        <rFont val="Times New Roman"/>
        <family val="1"/>
        <charset val="204"/>
      </rPr>
      <t xml:space="preserve"> TaqMan Universal PCR Master Mix или еквивалент</t>
    </r>
  </si>
  <si>
    <r>
      <t xml:space="preserve">Полипропиленски тубички од 500 микролитри со тенок ѕид, наменети за употреба на Qubit 2.0 флуорометар, или еквивалент, минимум 100 парчиња во пакување  </t>
    </r>
    <r>
      <rPr>
        <b/>
        <sz val="9"/>
        <rFont val="Times New Roman"/>
        <family val="1"/>
        <charset val="204"/>
      </rPr>
      <t>Qubit assay tubes (500/pkg)</t>
    </r>
  </si>
  <si>
    <r>
      <t xml:space="preserve">Кит за одредување на иницијална концентрација на двојноверижна ДНК во раствор во широк распон на концентрација од 100 pg/µl–1,000 ng/µl за употреба на Qubit 2.0 флуорометар, или еквивалент. Китот да содржи концентрирана флуоросцентна боја, пуфер и растворени стандарди                 </t>
    </r>
    <r>
      <rPr>
        <b/>
        <sz val="9"/>
        <color theme="1"/>
        <rFont val="Times New Roman"/>
        <family val="1"/>
        <charset val="204"/>
      </rPr>
      <t>Qubit ds DNA BR Assay kit (100/pkg)</t>
    </r>
  </si>
  <si>
    <r>
      <t xml:space="preserve">Кит со висока сензитивност за одредување на иницијална концентрација на двојноверижна ДНК во раствор во  распон на концентрација од 10 pg⁄µl-100 ng⁄µl за употреба на Qubit 2.0 флуорометар, или еквивалент. Китот да содржи концентрирана флуоросцентна боја, пуфер и растворени стандарди      </t>
    </r>
    <r>
      <rPr>
        <b/>
        <sz val="9"/>
        <rFont val="Times New Roman"/>
        <family val="1"/>
        <charset val="204"/>
      </rPr>
      <t>Qubit ds DNA HS Assay kit (100/pkg)</t>
    </r>
  </si>
  <si>
    <r>
      <t xml:space="preserve">Ензим за точно амплифицирање на големи фрагменти на геномска ДНК до 20кб, погоден за геномско мапирање и секвенционирање, со вклучен сет од три различни пуфери подесен за амплифицирање на фрагменти  на геномска ДНК со големина од 5 до 20 кб. </t>
    </r>
    <r>
      <rPr>
        <b/>
        <sz val="9"/>
        <color theme="1"/>
        <rFont val="Times New Roman"/>
        <family val="1"/>
        <charset val="204"/>
      </rPr>
      <t>Expand Long template PCR kit</t>
    </r>
  </si>
  <si>
    <r>
      <t xml:space="preserve">Ензим - </t>
    </r>
    <r>
      <rPr>
        <b/>
        <sz val="9"/>
        <rFont val="Times New Roman"/>
        <family val="1"/>
        <charset val="204"/>
      </rPr>
      <t xml:space="preserve">M-MLV Reverse Transcriptase </t>
    </r>
    <r>
      <rPr>
        <sz val="9"/>
        <rFont val="Times New Roman"/>
        <family val="1"/>
        <charset val="204"/>
      </rPr>
      <t xml:space="preserve">RNase H- реверзна транскриптаза и соодветни пуфери за синтеза на комплементарна ДНК од соодветен темплејт. Ензимот да пројавува ДНК или РНК зависна ДНК полимеразна активност, но не и рибонуклеазна Н активност што би овозможило зголемена добивка на целосната должина од целните цДНК продукти,                                           </t>
    </r>
  </si>
  <si>
    <r>
      <rPr>
        <b/>
        <sz val="9"/>
        <color theme="1"/>
        <rFont val="Times New Roman"/>
        <family val="1"/>
        <charset val="204"/>
      </rPr>
      <t>Инхибитор на RNases</t>
    </r>
    <r>
      <rPr>
        <sz val="9"/>
        <color theme="1"/>
        <rFont val="Times New Roman"/>
        <family val="1"/>
        <charset val="204"/>
      </rPr>
      <t xml:space="preserve">  вклучувајќи ги RNase A, RNase B и RNase T2, за заштита на тоталната RNA за време на изолација и за време на синтеза на cDNA, со чистота &gt;95% (SDS-PAGE), активна на pH 5.0 до 9.0 температурен опсег од +25°C to +55°C</t>
    </r>
  </si>
  <si>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Kит кој содржи реверзна транскриптаза и сите соодветни реагенси (вклучително и микс на прајмери) потребни за синтеза на комплементарна ДНК од соодветен темплејт за време од 20 минути. Китот да содржи и пуфер за отстранување на геномска ДНК. Синтетизираната комплементарна ДНК да е со висок принос и да е оптимална за користење во Real-Time PCR за квантификација на било кој регион од mRNA транскриптите</t>
    </r>
  </si>
  <si>
    <r>
      <rPr>
        <b/>
        <sz val="9"/>
        <color theme="1"/>
        <rFont val="Times New Roman"/>
        <family val="1"/>
        <charset val="204"/>
      </rPr>
      <t xml:space="preserve">1кb DNA маркер </t>
    </r>
    <r>
      <rPr>
        <sz val="9"/>
        <color theme="1"/>
        <rFont val="Times New Roman"/>
        <family val="1"/>
        <charset val="204"/>
      </rPr>
      <t xml:space="preserve">со 13 DNA фрагменти со големина од 300bp до 10.000bp (300, 500, 700, 1000, 1500, 2000, 2500, 3000, 4000, 5000, 6000, 8000 и 10000) во концентрација од 0.1 µg/ul и две бои: brom-phenol blue и xylene cyanole за следење на текот на електрофорезата,  спремен за аплицирање на гел </t>
    </r>
    <r>
      <rPr>
        <b/>
        <sz val="9"/>
        <color theme="1"/>
        <rFont val="Times New Roman"/>
        <family val="1"/>
        <charset val="204"/>
      </rPr>
      <t>(50mg/pkg)</t>
    </r>
  </si>
  <si>
    <r>
      <rPr>
        <b/>
        <sz val="9"/>
        <color theme="1"/>
        <rFont val="Times New Roman"/>
        <family val="1"/>
        <charset val="204"/>
      </rPr>
      <t xml:space="preserve">100bp DNA маркер </t>
    </r>
    <r>
      <rPr>
        <sz val="9"/>
        <color theme="1"/>
        <rFont val="Times New Roman"/>
        <family val="1"/>
        <charset val="204"/>
      </rPr>
      <t xml:space="preserve">со 12 DNA фрагменти со големина од 100bp до 3.000bp (100, 200, 300, 400, 500, 600, 700, 800, 900, 1000, 1500, 2000, 3000) во концентрација од 0.1 µg/ul, и две бои: brom-phenol blue и xylene cyanole за следење на текот на електрофорезата, спремен за аплицирање на гел  </t>
    </r>
    <r>
      <rPr>
        <b/>
        <sz val="9"/>
        <color theme="1"/>
        <rFont val="Times New Roman"/>
        <family val="1"/>
        <charset val="204"/>
      </rPr>
      <t>(50mg/pkg)</t>
    </r>
  </si>
  <si>
    <r>
      <t>Рестрикционен ензим со препознавачко место 5'-GCG^C-3' и 3'-C^GCG-5',</t>
    </r>
    <r>
      <rPr>
        <b/>
        <sz val="9"/>
        <color indexed="8"/>
        <rFont val="Times New Roman"/>
        <family val="1"/>
        <charset val="204"/>
      </rPr>
      <t xml:space="preserve">HhaI </t>
    </r>
    <r>
      <rPr>
        <sz val="9"/>
        <color indexed="8"/>
        <rFont val="Times New Roman"/>
        <family val="1"/>
        <charset val="204"/>
      </rPr>
      <t>,</t>
    </r>
    <r>
      <rPr>
        <sz val="9"/>
        <color theme="1"/>
        <rFont val="Times New Roman"/>
        <family val="1"/>
        <charset val="204"/>
      </rPr>
      <t xml:space="preserve"> со концентрација од 10000U/ml</t>
    </r>
  </si>
  <si>
    <r>
      <t>Рестрикционен ензим со препознавачко место 5'-GACGC(N)</t>
    </r>
    <r>
      <rPr>
        <vertAlign val="subscript"/>
        <sz val="9"/>
        <color theme="1"/>
        <rFont val="Times New Roman"/>
        <family val="1"/>
        <charset val="204"/>
      </rPr>
      <t>5</t>
    </r>
    <r>
      <rPr>
        <sz val="9"/>
        <color theme="1"/>
        <rFont val="Times New Roman"/>
        <family val="1"/>
        <charset val="204"/>
      </rPr>
      <t>^-3' и 3'-CTGCG(N)</t>
    </r>
    <r>
      <rPr>
        <vertAlign val="subscript"/>
        <sz val="9"/>
        <color theme="1"/>
        <rFont val="Times New Roman"/>
        <family val="1"/>
        <charset val="204"/>
      </rPr>
      <t>10</t>
    </r>
    <r>
      <rPr>
        <sz val="9"/>
        <color theme="1"/>
        <rFont val="Times New Roman"/>
        <family val="1"/>
        <charset val="204"/>
      </rPr>
      <t>^-5',</t>
    </r>
    <r>
      <rPr>
        <b/>
        <sz val="9"/>
        <color theme="1"/>
        <rFont val="Times New Roman"/>
        <family val="1"/>
        <charset val="204"/>
      </rPr>
      <t>HgaI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,</t>
    </r>
    <r>
      <rPr>
        <sz val="9"/>
        <color theme="1"/>
        <rFont val="Times New Roman"/>
        <family val="1"/>
        <charset val="204"/>
      </rPr>
      <t xml:space="preserve"> со максимална концентрација од 2000U/ml                      </t>
    </r>
  </si>
  <si>
    <r>
      <t>Рестрикционен ензим со препознавачко место 5'-CCTTC(N)</t>
    </r>
    <r>
      <rPr>
        <vertAlign val="sub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^-3' и 3'-GGAAG(N)</t>
    </r>
    <r>
      <rPr>
        <vertAlign val="sub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>^-5',</t>
    </r>
    <r>
      <rPr>
        <b/>
        <sz val="9"/>
        <rFont val="Times New Roman"/>
        <family val="1"/>
        <charset val="204"/>
      </rPr>
      <t>HpyAV</t>
    </r>
    <r>
      <rPr>
        <sz val="9"/>
        <rFont val="Times New Roman"/>
        <family val="1"/>
        <charset val="204"/>
      </rPr>
      <t xml:space="preserve">, со максимална концентрација од 2000U/ml                              </t>
    </r>
  </si>
  <si>
    <r>
      <t>Рестрикционен ензим со препознавачко место 5'-R^AATTY-3' и 3'-YTTAA^R-5',</t>
    </r>
    <r>
      <rPr>
        <b/>
        <sz val="9"/>
        <color indexed="8"/>
        <rFont val="Times New Roman"/>
        <family val="1"/>
        <charset val="204"/>
      </rPr>
      <t xml:space="preserve">ApoI </t>
    </r>
    <r>
      <rPr>
        <sz val="9"/>
        <color indexed="8"/>
        <rFont val="Times New Roman"/>
        <family val="1"/>
        <charset val="204"/>
      </rPr>
      <t>,</t>
    </r>
    <r>
      <rPr>
        <sz val="9"/>
        <color theme="1"/>
        <rFont val="Times New Roman"/>
        <family val="1"/>
        <charset val="204"/>
      </rPr>
      <t xml:space="preserve"> со максимална концентрација од 10000U/ml              </t>
    </r>
  </si>
  <si>
    <r>
      <t>Рестрикционен ензим со препознавачко место 5'-CCATC(N)</t>
    </r>
    <r>
      <rPr>
        <vertAlign val="subscript"/>
        <sz val="9"/>
        <color theme="1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>^ -3' и 3'-GGTAG(N)</t>
    </r>
    <r>
      <rPr>
        <vertAlign val="subscript"/>
        <sz val="9"/>
        <color theme="1"/>
        <rFont val="Times New Roman"/>
        <family val="1"/>
        <charset val="204"/>
      </rPr>
      <t xml:space="preserve">5 </t>
    </r>
    <r>
      <rPr>
        <sz val="9"/>
        <color theme="1"/>
        <rFont val="Times New Roman"/>
        <family val="1"/>
        <charset val="204"/>
      </rPr>
      <t>-5',</t>
    </r>
    <r>
      <rPr>
        <b/>
        <sz val="9"/>
        <color indexed="8"/>
        <rFont val="Times New Roman"/>
        <family val="1"/>
        <charset val="204"/>
      </rPr>
      <t xml:space="preserve">BccI </t>
    </r>
    <r>
      <rPr>
        <sz val="9"/>
        <color indexed="8"/>
        <rFont val="Times New Roman"/>
        <family val="1"/>
        <charset val="204"/>
      </rPr>
      <t>,</t>
    </r>
    <r>
      <rPr>
        <sz val="9"/>
        <color theme="1"/>
        <rFont val="Times New Roman"/>
        <family val="1"/>
        <charset val="204"/>
      </rPr>
      <t xml:space="preserve"> со максимална концентрација од 10000U/ml                              </t>
    </r>
  </si>
  <si>
    <r>
      <t xml:space="preserve">Мешавина на ензими - алкална фосфатаза и егзонуклеаза I со соодветни реагенси за прочистување на ПЦР фрагменти и реакциии за секвенционирање од вишок на одбележани нуклеотиди или неинкорпорирани олигонуклеотиди со дигестија во еден чекор         </t>
    </r>
    <r>
      <rPr>
        <b/>
        <sz val="9"/>
        <color theme="1"/>
        <rFont val="Times New Roman"/>
        <family val="1"/>
        <charset val="204"/>
      </rPr>
      <t>CleanSweep™ PCR Purification Reagent, 500 reactions/pkg), Termo Fisher</t>
    </r>
  </si>
  <si>
    <r>
      <t xml:space="preserve">Ензим - </t>
    </r>
    <r>
      <rPr>
        <b/>
        <sz val="9"/>
        <color theme="1"/>
        <rFont val="Times New Roman"/>
        <family val="1"/>
        <charset val="204"/>
      </rPr>
      <t xml:space="preserve">алкална фосфатаза </t>
    </r>
    <r>
      <rPr>
        <sz val="9"/>
        <color theme="1"/>
        <rFont val="Times New Roman"/>
        <family val="1"/>
        <charset val="204"/>
      </rPr>
      <t>соодветна за дефосфорилација на 5' и 3' фосфатни групи од ДНК и РНК, нуклеотиди и протеини со соодветни реагенси, погодна за прочистување на реакции за секвенционирање.</t>
    </r>
  </si>
  <si>
    <r>
      <t xml:space="preserve">Спремна за користење мешавина од dATP, dCTP, dGTP и dTTP (секој со финална концентрација од 20mM) во TE пуфер, </t>
    </r>
    <r>
      <rPr>
        <b/>
        <sz val="9"/>
        <color theme="1"/>
        <rFont val="Times New Roman"/>
        <family val="1"/>
        <charset val="204"/>
      </rPr>
      <t>dNTP MIX (20 mM секој</t>
    </r>
    <r>
      <rPr>
        <sz val="9"/>
        <color theme="1"/>
        <rFont val="Times New Roman"/>
        <family val="1"/>
        <charset val="204"/>
      </rPr>
      <t xml:space="preserve">), во количина од минимум 100µmol, со чистота одредена со HPLC &gt;99%, </t>
    </r>
  </si>
  <si>
    <r>
      <rPr>
        <b/>
        <sz val="9"/>
        <color theme="1"/>
        <rFont val="Times New Roman"/>
        <family val="1"/>
        <charset val="204"/>
      </rPr>
      <t>Агароза</t>
    </r>
    <r>
      <rPr>
        <sz val="9"/>
        <color theme="1"/>
        <rFont val="Times New Roman"/>
        <family val="1"/>
        <charset val="204"/>
      </rPr>
      <t xml:space="preserve"> (прашок) со висок степен на чистота - без присуство на DNase- и Rnase-со стандардна температура за точка на топење, за електрофоретско раздвојување на нуклеински киселини: ДНК, РНК и ПЦР фрагменти     </t>
    </r>
    <r>
      <rPr>
        <b/>
        <sz val="9"/>
        <color theme="1"/>
        <rFont val="Times New Roman"/>
        <family val="1"/>
        <charset val="204"/>
      </rPr>
      <t xml:space="preserve"> TopVision Agarose (500g/pkg) </t>
    </r>
    <r>
      <rPr>
        <sz val="9"/>
        <color theme="1"/>
        <rFont val="Times New Roman"/>
        <family val="1"/>
        <charset val="204"/>
      </rPr>
      <t>или еквивалент</t>
    </r>
  </si>
  <si>
    <r>
      <t xml:space="preserve">Кит за детекција на бројот на CGG повторувачки секвенци во FMR1 генот и нивна експанзија. Да е валидиран за клиничко тестирање (СЕ ознака или еквивалент)    </t>
    </r>
    <r>
      <rPr>
        <b/>
        <sz val="9"/>
        <color theme="1"/>
        <rFont val="Times New Roman"/>
        <family val="1"/>
        <charset val="204"/>
      </rPr>
      <t>Fast Frax FMR1 Sizing Kit (CE)</t>
    </r>
  </si>
  <si>
    <r>
      <t xml:space="preserve">Колони за пречистување и концентрирање на DNA и протеини со 30KDa мембрана, за почетен волумен од максимум 500 микролитри </t>
    </r>
    <r>
      <rPr>
        <b/>
        <sz val="9"/>
        <color indexed="8"/>
        <rFont val="Times New Roman"/>
        <family val="1"/>
        <charset val="204"/>
      </rPr>
      <t>Amicon Ultra-0.5 Centrifugal Filter Unit with Ultracel-30 membrane</t>
    </r>
    <r>
      <rPr>
        <sz val="9"/>
        <color theme="1"/>
        <rFont val="Times New Roman"/>
        <family val="1"/>
        <charset val="204"/>
      </rPr>
      <t>, или еквивалент, во пакување со максимум 96 колонки</t>
    </r>
  </si>
  <si>
    <r>
      <rPr>
        <b/>
        <sz val="9"/>
        <color indexed="8"/>
        <rFont val="Times New Roman"/>
        <family val="1"/>
        <charset val="204"/>
      </rPr>
      <t>Кит за спектрална калибрација</t>
    </r>
    <r>
      <rPr>
        <sz val="9"/>
        <color theme="1"/>
        <rFont val="Times New Roman"/>
        <family val="1"/>
        <charset val="204"/>
      </rPr>
      <t xml:space="preserve"> на Applied Biosystems 7500 Fast real-time PCR системот за седум флуоросцентни бои со максимум емисионен спектар од 575, 554, 602, 549, 521, 519 и 576 нано метри (TAMRA, VIC, ROX, JOE, SYBR Green, FAM и NED, или еквиваленти) со дополнителни плочки за позадинска и "регион на интерес" (ROI) калибрација или еквивалент</t>
    </r>
  </si>
  <si>
    <t>Количина</t>
  </si>
  <si>
    <t>Единечна цена без ДДВ</t>
  </si>
  <si>
    <t>Единечна цена со ДДВ</t>
  </si>
  <si>
    <t>Вкупна цена без ДДВ</t>
  </si>
  <si>
    <t>Општи реагенси и китови за молекуларна дијагностика</t>
  </si>
  <si>
    <t xml:space="preserve"> Припремени микрогранули од DEAE (diethylaminoethyl) слабо-анјонско изменувачка целулоза, за јонско изменувачка хроматографија на протеини и нукелински киселини,  со големина на честички од 25 до 60 микрометри, DE52 или еквивалент</t>
  </si>
  <si>
    <t>предмет на е-аукција</t>
  </si>
  <si>
    <t>Вкупна цена со ДДВ</t>
  </si>
  <si>
    <t>Каталошки број</t>
  </si>
  <si>
    <t>Назив на производ</t>
  </si>
  <si>
    <t>Производител</t>
  </si>
  <si>
    <t>Непополнување на некоја од колоните за делот за кој Економскиот оператор има поднесено понуда е причина за отфрлање на понудата.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</si>
</sst>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0" fontId="13" fillId="0" borderId="0" xfId="0" applyFont="1"/>
    <xf numFmtId="0" fontId="16" fillId="0" borderId="0" xfId="0" applyFont="1" applyFill="1" applyBorder="1"/>
    <xf numFmtId="0" fontId="16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9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 2 3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0</xdr:rowOff>
    </xdr:from>
    <xdr:to>
      <xdr:col>8</xdr:col>
      <xdr:colOff>263271</xdr:colOff>
      <xdr:row>1</xdr:row>
      <xdr:rowOff>9525</xdr:rowOff>
    </xdr:to>
    <xdr:pic>
      <xdr:nvPicPr>
        <xdr:cNvPr id="2" name="Picture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0320" y="807720"/>
          <a:ext cx="187071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1</xdr:row>
      <xdr:rowOff>0</xdr:rowOff>
    </xdr:from>
    <xdr:to>
      <xdr:col>8</xdr:col>
      <xdr:colOff>292608</xdr:colOff>
      <xdr:row>1</xdr:row>
      <xdr:rowOff>9525</xdr:rowOff>
    </xdr:to>
    <xdr:pic>
      <xdr:nvPicPr>
        <xdr:cNvPr id="3" name="Picture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9370" y="807720"/>
          <a:ext cx="197358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1</xdr:row>
      <xdr:rowOff>0</xdr:rowOff>
    </xdr:from>
    <xdr:to>
      <xdr:col>8</xdr:col>
      <xdr:colOff>390144</xdr:colOff>
      <xdr:row>1</xdr:row>
      <xdr:rowOff>9525</xdr:rowOff>
    </xdr:to>
    <xdr:pic>
      <xdr:nvPicPr>
        <xdr:cNvPr id="4" name="Picture 7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98420" y="807720"/>
          <a:ext cx="275844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1</xdr:row>
      <xdr:rowOff>0</xdr:rowOff>
    </xdr:from>
    <xdr:to>
      <xdr:col>8</xdr:col>
      <xdr:colOff>409956</xdr:colOff>
      <xdr:row>1</xdr:row>
      <xdr:rowOff>9525</xdr:rowOff>
    </xdr:to>
    <xdr:pic>
      <xdr:nvPicPr>
        <xdr:cNvPr id="5" name="Picture 8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17470" y="807720"/>
          <a:ext cx="276606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"/>
    <xdr:pic>
      <xdr:nvPicPr>
        <xdr:cNvPr id="6" name="Picture 5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44240" y="261061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38100</xdr:colOff>
      <xdr:row>4</xdr:row>
      <xdr:rowOff>0</xdr:rowOff>
    </xdr:from>
    <xdr:ext cx="123825" cy="9525"/>
    <xdr:sp macro="" textlink="">
      <xdr:nvSpPr>
        <xdr:cNvPr id="7" name="AutoShape 3" descr="http://d.adroll.com/cm/b/out"/>
        <xdr:cNvSpPr>
          <a:spLocks noChangeAspect="1" noChangeArrowheads="1"/>
        </xdr:cNvSpPr>
      </xdr:nvSpPr>
      <xdr:spPr bwMode="auto">
        <a:xfrm>
          <a:off x="3482340" y="2610612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57150</xdr:colOff>
      <xdr:row>4</xdr:row>
      <xdr:rowOff>0</xdr:rowOff>
    </xdr:from>
    <xdr:ext cx="152400" cy="9525"/>
    <xdr:pic>
      <xdr:nvPicPr>
        <xdr:cNvPr id="8" name="Picture 7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01390" y="26106120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4</xdr:row>
      <xdr:rowOff>0</xdr:rowOff>
    </xdr:from>
    <xdr:ext cx="228600" cy="9525"/>
    <xdr:pic>
      <xdr:nvPicPr>
        <xdr:cNvPr id="9" name="Picture 8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0440" y="26106120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4</xdr:row>
      <xdr:rowOff>0</xdr:rowOff>
    </xdr:from>
    <xdr:ext cx="247650" cy="9525"/>
    <xdr:pic>
      <xdr:nvPicPr>
        <xdr:cNvPr id="10" name="Picture 9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9490" y="26106120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114300</xdr:colOff>
      <xdr:row>4</xdr:row>
      <xdr:rowOff>0</xdr:rowOff>
    </xdr:from>
    <xdr:ext cx="352425" cy="9525"/>
    <xdr:pic>
      <xdr:nvPicPr>
        <xdr:cNvPr id="11" name="Picture 10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58540" y="2610612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133350</xdr:colOff>
      <xdr:row>4</xdr:row>
      <xdr:rowOff>0</xdr:rowOff>
    </xdr:from>
    <xdr:ext cx="352425" cy="9525"/>
    <xdr:pic>
      <xdr:nvPicPr>
        <xdr:cNvPr id="12" name="Picture 11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7590" y="2610612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152400</xdr:colOff>
      <xdr:row>4</xdr:row>
      <xdr:rowOff>0</xdr:rowOff>
    </xdr:from>
    <xdr:ext cx="390525" cy="9525"/>
    <xdr:pic>
      <xdr:nvPicPr>
        <xdr:cNvPr id="13" name="Picture 12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96640" y="26106120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4</xdr:row>
      <xdr:rowOff>0</xdr:rowOff>
    </xdr:from>
    <xdr:ext cx="516255" cy="9525"/>
    <xdr:pic>
      <xdr:nvPicPr>
        <xdr:cNvPr id="14" name="Picture 13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15690" y="26106120"/>
          <a:ext cx="5162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4</xdr:row>
      <xdr:rowOff>0</xdr:rowOff>
    </xdr:from>
    <xdr:ext cx="497205" cy="9525"/>
    <xdr:pic>
      <xdr:nvPicPr>
        <xdr:cNvPr id="15" name="Picture 14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34740" y="26106120"/>
          <a:ext cx="4972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209550</xdr:colOff>
      <xdr:row>4</xdr:row>
      <xdr:rowOff>0</xdr:rowOff>
    </xdr:from>
    <xdr:ext cx="478155" cy="9525"/>
    <xdr:pic>
      <xdr:nvPicPr>
        <xdr:cNvPr id="16" name="Picture 15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53790" y="26106120"/>
          <a:ext cx="4781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4</xdr:row>
      <xdr:rowOff>0</xdr:rowOff>
    </xdr:from>
    <xdr:ext cx="459105" cy="9525"/>
    <xdr:pic>
      <xdr:nvPicPr>
        <xdr:cNvPr id="17" name="Picture 16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72840" y="26106120"/>
          <a:ext cx="4591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pane ySplit="2" topLeftCell="A36" activePane="bottomLeft" state="frozen"/>
      <selection pane="bottomLeft" activeCell="B41" sqref="B41"/>
    </sheetView>
  </sheetViews>
  <sheetFormatPr defaultRowHeight="12" x14ac:dyDescent="0.2"/>
  <cols>
    <col min="1" max="1" width="4.85546875" style="41" customWidth="1"/>
    <col min="2" max="2" width="36.85546875" style="2" customWidth="1"/>
    <col min="3" max="3" width="17.7109375" style="42" customWidth="1"/>
    <col min="4" max="4" width="17.7109375" style="2" customWidth="1"/>
    <col min="5" max="5" width="12.5703125" style="43" customWidth="1"/>
    <col min="6" max="6" width="12.85546875" style="43" customWidth="1"/>
    <col min="7" max="7" width="12.5703125" style="43" customWidth="1"/>
    <col min="8" max="8" width="11.28515625" style="2" customWidth="1"/>
    <col min="9" max="9" width="10.7109375" style="2" customWidth="1"/>
    <col min="10" max="10" width="11" style="2" customWidth="1"/>
    <col min="11" max="11" width="11.85546875" style="2" customWidth="1"/>
    <col min="12" max="16384" width="9.140625" style="2"/>
  </cols>
  <sheetData>
    <row r="1" spans="1:11" ht="21.75" customHeight="1" x14ac:dyDescent="0.2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24" x14ac:dyDescent="0.25">
      <c r="A2" s="58" t="s">
        <v>0</v>
      </c>
      <c r="B2" s="59" t="s">
        <v>1</v>
      </c>
      <c r="C2" s="61" t="s">
        <v>2</v>
      </c>
      <c r="D2" s="59" t="s">
        <v>54</v>
      </c>
      <c r="E2" s="62" t="s">
        <v>55</v>
      </c>
      <c r="F2" s="62" t="s">
        <v>56</v>
      </c>
      <c r="G2" s="62" t="s">
        <v>57</v>
      </c>
      <c r="H2" s="62" t="s">
        <v>61</v>
      </c>
      <c r="I2" s="60" t="s">
        <v>62</v>
      </c>
      <c r="J2" s="60" t="s">
        <v>63</v>
      </c>
      <c r="K2" s="60" t="s">
        <v>64</v>
      </c>
    </row>
    <row r="3" spans="1:11" ht="47.25" customHeight="1" x14ac:dyDescent="0.2">
      <c r="A3" s="4">
        <v>1</v>
      </c>
      <c r="B3" s="5" t="s">
        <v>10</v>
      </c>
      <c r="C3" s="46" t="s">
        <v>11</v>
      </c>
      <c r="D3" s="7">
        <v>1</v>
      </c>
      <c r="E3" s="8"/>
      <c r="F3" s="8">
        <f>E3*18/100+E3</f>
        <v>0</v>
      </c>
      <c r="G3" s="8">
        <f>E3*D3</f>
        <v>0</v>
      </c>
      <c r="H3" s="56">
        <f>G3*18/100+G3</f>
        <v>0</v>
      </c>
      <c r="I3" s="44"/>
      <c r="J3" s="44"/>
      <c r="K3" s="44"/>
    </row>
    <row r="4" spans="1:11" ht="38.25" customHeight="1" x14ac:dyDescent="0.2">
      <c r="A4" s="4">
        <v>2</v>
      </c>
      <c r="B4" s="9" t="s">
        <v>27</v>
      </c>
      <c r="C4" s="14" t="s">
        <v>6</v>
      </c>
      <c r="D4" s="4">
        <v>800</v>
      </c>
      <c r="E4" s="10"/>
      <c r="F4" s="8">
        <f t="shared" ref="F4:F41" si="0">E4*18/100+E4</f>
        <v>0</v>
      </c>
      <c r="G4" s="8">
        <f t="shared" ref="G4:G41" si="1">E4*D4</f>
        <v>0</v>
      </c>
      <c r="H4" s="56">
        <f t="shared" ref="H4:H41" si="2">G4*18/100+G4</f>
        <v>0</v>
      </c>
      <c r="I4" s="44"/>
      <c r="J4" s="44"/>
      <c r="K4" s="44"/>
    </row>
    <row r="5" spans="1:11" ht="37.5" customHeight="1" x14ac:dyDescent="0.2">
      <c r="A5" s="4">
        <v>3</v>
      </c>
      <c r="B5" s="11" t="s">
        <v>28</v>
      </c>
      <c r="C5" s="14" t="s">
        <v>6</v>
      </c>
      <c r="D5" s="4">
        <v>800</v>
      </c>
      <c r="E5" s="10"/>
      <c r="F5" s="8">
        <f t="shared" si="0"/>
        <v>0</v>
      </c>
      <c r="G5" s="8">
        <f t="shared" si="1"/>
        <v>0</v>
      </c>
      <c r="H5" s="56">
        <f t="shared" si="2"/>
        <v>0</v>
      </c>
      <c r="I5" s="44"/>
      <c r="J5" s="44"/>
      <c r="K5" s="44"/>
    </row>
    <row r="6" spans="1:11" ht="61.5" customHeight="1" x14ac:dyDescent="0.2">
      <c r="A6" s="4">
        <v>4</v>
      </c>
      <c r="B6" s="12" t="s">
        <v>29</v>
      </c>
      <c r="C6" s="6" t="s">
        <v>6</v>
      </c>
      <c r="D6" s="4">
        <v>200</v>
      </c>
      <c r="E6" s="10"/>
      <c r="F6" s="8">
        <f t="shared" si="0"/>
        <v>0</v>
      </c>
      <c r="G6" s="8">
        <f t="shared" si="1"/>
        <v>0</v>
      </c>
      <c r="H6" s="56">
        <f t="shared" si="2"/>
        <v>0</v>
      </c>
      <c r="I6" s="44"/>
      <c r="J6" s="44"/>
      <c r="K6" s="44"/>
    </row>
    <row r="7" spans="1:11" s="39" customFormat="1" ht="145.5" customHeight="1" x14ac:dyDescent="0.2">
      <c r="A7" s="4">
        <v>5</v>
      </c>
      <c r="B7" s="13" t="s">
        <v>30</v>
      </c>
      <c r="C7" s="14" t="s">
        <v>5</v>
      </c>
      <c r="D7" s="55">
        <v>400</v>
      </c>
      <c r="E7" s="10"/>
      <c r="F7" s="8">
        <f t="shared" si="0"/>
        <v>0</v>
      </c>
      <c r="G7" s="8">
        <f t="shared" si="1"/>
        <v>0</v>
      </c>
      <c r="H7" s="56">
        <f t="shared" si="2"/>
        <v>0</v>
      </c>
      <c r="I7" s="63"/>
      <c r="J7" s="63"/>
      <c r="K7" s="63"/>
    </row>
    <row r="8" spans="1:11" s="39" customFormat="1" ht="133.5" customHeight="1" x14ac:dyDescent="0.2">
      <c r="A8" s="4">
        <v>6</v>
      </c>
      <c r="B8" s="13" t="s">
        <v>31</v>
      </c>
      <c r="C8" s="14" t="s">
        <v>5</v>
      </c>
      <c r="D8" s="55">
        <v>800</v>
      </c>
      <c r="E8" s="10"/>
      <c r="F8" s="8">
        <f t="shared" si="0"/>
        <v>0</v>
      </c>
      <c r="G8" s="8">
        <f t="shared" si="1"/>
        <v>0</v>
      </c>
      <c r="H8" s="56">
        <f t="shared" si="2"/>
        <v>0</v>
      </c>
      <c r="I8" s="63"/>
      <c r="J8" s="63"/>
      <c r="K8" s="63"/>
    </row>
    <row r="9" spans="1:11" s="40" customFormat="1" ht="84" x14ac:dyDescent="0.2">
      <c r="A9" s="4">
        <v>7</v>
      </c>
      <c r="B9" s="13" t="s">
        <v>32</v>
      </c>
      <c r="C9" s="14" t="s">
        <v>6</v>
      </c>
      <c r="D9" s="55">
        <v>30</v>
      </c>
      <c r="E9" s="10"/>
      <c r="F9" s="8">
        <f t="shared" si="0"/>
        <v>0</v>
      </c>
      <c r="G9" s="8">
        <f t="shared" si="1"/>
        <v>0</v>
      </c>
      <c r="H9" s="56">
        <f t="shared" si="2"/>
        <v>0</v>
      </c>
      <c r="I9" s="64"/>
      <c r="J9" s="64"/>
      <c r="K9" s="64"/>
    </row>
    <row r="10" spans="1:11" ht="60" x14ac:dyDescent="0.2">
      <c r="A10" s="4">
        <v>8</v>
      </c>
      <c r="B10" s="13" t="s">
        <v>33</v>
      </c>
      <c r="C10" s="47" t="s">
        <v>26</v>
      </c>
      <c r="D10" s="4">
        <v>10000</v>
      </c>
      <c r="E10" s="10"/>
      <c r="F10" s="8">
        <f t="shared" si="0"/>
        <v>0</v>
      </c>
      <c r="G10" s="8">
        <f t="shared" si="1"/>
        <v>0</v>
      </c>
      <c r="H10" s="56">
        <f t="shared" si="2"/>
        <v>0</v>
      </c>
      <c r="I10" s="44"/>
      <c r="J10" s="44"/>
      <c r="K10" s="44"/>
    </row>
    <row r="11" spans="1:11" ht="96" x14ac:dyDescent="0.2">
      <c r="A11" s="4">
        <v>9</v>
      </c>
      <c r="B11" s="45" t="s">
        <v>34</v>
      </c>
      <c r="C11" s="15" t="s">
        <v>3</v>
      </c>
      <c r="D11" s="14">
        <v>500</v>
      </c>
      <c r="E11" s="16"/>
      <c r="F11" s="8">
        <f t="shared" si="0"/>
        <v>0</v>
      </c>
      <c r="G11" s="8">
        <f t="shared" si="1"/>
        <v>0</v>
      </c>
      <c r="H11" s="56">
        <f t="shared" si="2"/>
        <v>0</v>
      </c>
      <c r="I11" s="44"/>
      <c r="J11" s="44"/>
      <c r="K11" s="44"/>
    </row>
    <row r="12" spans="1:11" ht="96" x14ac:dyDescent="0.2">
      <c r="A12" s="4">
        <v>10</v>
      </c>
      <c r="B12" s="13" t="s">
        <v>35</v>
      </c>
      <c r="C12" s="15" t="s">
        <v>3</v>
      </c>
      <c r="D12" s="55">
        <v>500</v>
      </c>
      <c r="E12" s="10"/>
      <c r="F12" s="8">
        <f t="shared" si="0"/>
        <v>0</v>
      </c>
      <c r="G12" s="8">
        <f t="shared" si="1"/>
        <v>0</v>
      </c>
      <c r="H12" s="56">
        <f t="shared" si="2"/>
        <v>0</v>
      </c>
      <c r="I12" s="44"/>
      <c r="J12" s="44"/>
      <c r="K12" s="44"/>
    </row>
    <row r="13" spans="1:11" ht="87.75" customHeight="1" x14ac:dyDescent="0.2">
      <c r="A13" s="4">
        <v>11</v>
      </c>
      <c r="B13" s="17" t="s">
        <v>36</v>
      </c>
      <c r="C13" s="48" t="s">
        <v>5</v>
      </c>
      <c r="D13" s="53">
        <v>190</v>
      </c>
      <c r="E13" s="18"/>
      <c r="F13" s="8">
        <f t="shared" si="0"/>
        <v>0</v>
      </c>
      <c r="G13" s="8">
        <f t="shared" si="1"/>
        <v>0</v>
      </c>
      <c r="H13" s="56">
        <f t="shared" si="2"/>
        <v>0</v>
      </c>
      <c r="I13" s="44"/>
      <c r="J13" s="44"/>
      <c r="K13" s="44"/>
    </row>
    <row r="14" spans="1:11" ht="48" x14ac:dyDescent="0.2">
      <c r="A14" s="4">
        <v>12</v>
      </c>
      <c r="B14" s="19" t="s">
        <v>12</v>
      </c>
      <c r="C14" s="49" t="s">
        <v>13</v>
      </c>
      <c r="D14" s="54">
        <v>400</v>
      </c>
      <c r="E14" s="8"/>
      <c r="F14" s="8">
        <f t="shared" si="0"/>
        <v>0</v>
      </c>
      <c r="G14" s="8">
        <f t="shared" si="1"/>
        <v>0</v>
      </c>
      <c r="H14" s="56">
        <f t="shared" si="2"/>
        <v>0</v>
      </c>
      <c r="I14" s="44"/>
      <c r="J14" s="44"/>
      <c r="K14" s="44"/>
    </row>
    <row r="15" spans="1:11" s="1" customFormat="1" ht="100.5" customHeight="1" x14ac:dyDescent="0.25">
      <c r="A15" s="4">
        <v>13</v>
      </c>
      <c r="B15" s="20" t="s">
        <v>37</v>
      </c>
      <c r="C15" s="14" t="s">
        <v>4</v>
      </c>
      <c r="D15" s="7">
        <v>20000</v>
      </c>
      <c r="E15" s="8"/>
      <c r="F15" s="8">
        <f t="shared" si="0"/>
        <v>0</v>
      </c>
      <c r="G15" s="8">
        <f t="shared" si="1"/>
        <v>0</v>
      </c>
      <c r="H15" s="56">
        <f t="shared" si="2"/>
        <v>0</v>
      </c>
      <c r="I15" s="65"/>
      <c r="J15" s="65"/>
      <c r="K15" s="65"/>
    </row>
    <row r="16" spans="1:11" s="1" customFormat="1" ht="72" x14ac:dyDescent="0.25">
      <c r="A16" s="4">
        <v>14</v>
      </c>
      <c r="B16" s="21" t="s">
        <v>38</v>
      </c>
      <c r="C16" s="48" t="s">
        <v>4</v>
      </c>
      <c r="D16" s="53">
        <v>2000</v>
      </c>
      <c r="E16" s="18"/>
      <c r="F16" s="8">
        <f t="shared" si="0"/>
        <v>0</v>
      </c>
      <c r="G16" s="8">
        <f t="shared" si="1"/>
        <v>0</v>
      </c>
      <c r="H16" s="56">
        <f t="shared" si="2"/>
        <v>0</v>
      </c>
      <c r="I16" s="65"/>
      <c r="J16" s="65"/>
      <c r="K16" s="65"/>
    </row>
    <row r="17" spans="1:11" ht="120" customHeight="1" x14ac:dyDescent="0.2">
      <c r="A17" s="4">
        <v>15</v>
      </c>
      <c r="B17" s="22" t="s">
        <v>39</v>
      </c>
      <c r="C17" s="14" t="s">
        <v>5</v>
      </c>
      <c r="D17" s="55">
        <v>100</v>
      </c>
      <c r="E17" s="23"/>
      <c r="F17" s="8">
        <f t="shared" si="0"/>
        <v>0</v>
      </c>
      <c r="G17" s="8">
        <f t="shared" si="1"/>
        <v>0</v>
      </c>
      <c r="H17" s="56">
        <f t="shared" si="2"/>
        <v>0</v>
      </c>
      <c r="I17" s="44"/>
      <c r="J17" s="44"/>
      <c r="K17" s="44"/>
    </row>
    <row r="18" spans="1:11" ht="85.5" customHeight="1" x14ac:dyDescent="0.2">
      <c r="A18" s="4">
        <v>16</v>
      </c>
      <c r="B18" s="24" t="s">
        <v>40</v>
      </c>
      <c r="C18" s="50" t="s">
        <v>25</v>
      </c>
      <c r="D18" s="7">
        <v>250</v>
      </c>
      <c r="E18" s="10"/>
      <c r="F18" s="8">
        <f t="shared" si="0"/>
        <v>0</v>
      </c>
      <c r="G18" s="8">
        <f t="shared" si="1"/>
        <v>0</v>
      </c>
      <c r="H18" s="56">
        <f t="shared" si="2"/>
        <v>0</v>
      </c>
      <c r="I18" s="44"/>
      <c r="J18" s="44"/>
      <c r="K18" s="44"/>
    </row>
    <row r="19" spans="1:11" ht="84" x14ac:dyDescent="0.2">
      <c r="A19" s="4">
        <v>17</v>
      </c>
      <c r="B19" s="24" t="s">
        <v>41</v>
      </c>
      <c r="C19" s="50" t="s">
        <v>25</v>
      </c>
      <c r="D19" s="7">
        <v>1500</v>
      </c>
      <c r="E19" s="10"/>
      <c r="F19" s="8">
        <f t="shared" si="0"/>
        <v>0</v>
      </c>
      <c r="G19" s="8">
        <f t="shared" si="1"/>
        <v>0</v>
      </c>
      <c r="H19" s="56">
        <f t="shared" si="2"/>
        <v>0</v>
      </c>
      <c r="I19" s="44"/>
      <c r="J19" s="44"/>
      <c r="K19" s="44"/>
    </row>
    <row r="20" spans="1:11" ht="34.5" customHeight="1" x14ac:dyDescent="0.2">
      <c r="A20" s="4">
        <v>18</v>
      </c>
      <c r="B20" s="12" t="s">
        <v>42</v>
      </c>
      <c r="C20" s="14" t="s">
        <v>4</v>
      </c>
      <c r="D20" s="7">
        <v>2000</v>
      </c>
      <c r="E20" s="10"/>
      <c r="F20" s="8">
        <f t="shared" si="0"/>
        <v>0</v>
      </c>
      <c r="G20" s="8">
        <f t="shared" si="1"/>
        <v>0</v>
      </c>
      <c r="H20" s="56">
        <f t="shared" si="2"/>
        <v>0</v>
      </c>
      <c r="I20" s="44"/>
      <c r="J20" s="44"/>
      <c r="K20" s="44"/>
    </row>
    <row r="21" spans="1:11" ht="37.5" customHeight="1" x14ac:dyDescent="0.2">
      <c r="A21" s="4">
        <v>19</v>
      </c>
      <c r="B21" s="12" t="s">
        <v>43</v>
      </c>
      <c r="C21" s="14" t="s">
        <v>4</v>
      </c>
      <c r="D21" s="7">
        <v>500</v>
      </c>
      <c r="E21" s="16"/>
      <c r="F21" s="8">
        <f t="shared" si="0"/>
        <v>0</v>
      </c>
      <c r="G21" s="8">
        <f t="shared" si="1"/>
        <v>0</v>
      </c>
      <c r="H21" s="56">
        <f t="shared" si="2"/>
        <v>0</v>
      </c>
      <c r="I21" s="44"/>
      <c r="J21" s="44"/>
      <c r="K21" s="44"/>
    </row>
    <row r="22" spans="1:11" ht="37.5" customHeight="1" x14ac:dyDescent="0.2">
      <c r="A22" s="4">
        <v>20</v>
      </c>
      <c r="B22" s="13" t="s">
        <v>44</v>
      </c>
      <c r="C22" s="14" t="s">
        <v>4</v>
      </c>
      <c r="D22" s="7">
        <v>1000</v>
      </c>
      <c r="E22" s="10"/>
      <c r="F22" s="8">
        <f t="shared" si="0"/>
        <v>0</v>
      </c>
      <c r="G22" s="8">
        <f t="shared" si="1"/>
        <v>0</v>
      </c>
      <c r="H22" s="56">
        <f t="shared" si="2"/>
        <v>0</v>
      </c>
      <c r="I22" s="44"/>
      <c r="J22" s="44"/>
      <c r="K22" s="44"/>
    </row>
    <row r="23" spans="1:11" ht="36" x14ac:dyDescent="0.2">
      <c r="A23" s="4">
        <v>21</v>
      </c>
      <c r="B23" s="12" t="s">
        <v>45</v>
      </c>
      <c r="C23" s="14" t="s">
        <v>4</v>
      </c>
      <c r="D23" s="7">
        <v>1000</v>
      </c>
      <c r="E23" s="10"/>
      <c r="F23" s="8">
        <f t="shared" si="0"/>
        <v>0</v>
      </c>
      <c r="G23" s="8">
        <f t="shared" si="1"/>
        <v>0</v>
      </c>
      <c r="H23" s="56">
        <f t="shared" si="2"/>
        <v>0</v>
      </c>
      <c r="I23" s="44"/>
      <c r="J23" s="44"/>
      <c r="K23" s="44"/>
    </row>
    <row r="24" spans="1:11" ht="37.5" x14ac:dyDescent="0.2">
      <c r="A24" s="4">
        <v>22</v>
      </c>
      <c r="B24" s="12" t="s">
        <v>46</v>
      </c>
      <c r="C24" s="14" t="s">
        <v>4</v>
      </c>
      <c r="D24" s="7">
        <v>2000</v>
      </c>
      <c r="E24" s="16"/>
      <c r="F24" s="8">
        <f t="shared" si="0"/>
        <v>0</v>
      </c>
      <c r="G24" s="8">
        <f t="shared" si="1"/>
        <v>0</v>
      </c>
      <c r="H24" s="56">
        <f t="shared" si="2"/>
        <v>0</v>
      </c>
      <c r="I24" s="44"/>
      <c r="J24" s="44"/>
      <c r="K24" s="44"/>
    </row>
    <row r="25" spans="1:11" ht="97.5" customHeight="1" x14ac:dyDescent="0.2">
      <c r="A25" s="4">
        <v>23</v>
      </c>
      <c r="B25" s="24" t="s">
        <v>47</v>
      </c>
      <c r="C25" s="50" t="s">
        <v>5</v>
      </c>
      <c r="D25" s="7">
        <v>3000</v>
      </c>
      <c r="E25" s="10"/>
      <c r="F25" s="8">
        <f t="shared" si="0"/>
        <v>0</v>
      </c>
      <c r="G25" s="8">
        <f t="shared" si="1"/>
        <v>0</v>
      </c>
      <c r="H25" s="56">
        <f t="shared" si="2"/>
        <v>0</v>
      </c>
      <c r="I25" s="44"/>
      <c r="J25" s="44"/>
      <c r="K25" s="44"/>
    </row>
    <row r="26" spans="1:11" ht="60" x14ac:dyDescent="0.2">
      <c r="A26" s="4">
        <v>24</v>
      </c>
      <c r="B26" s="25" t="s">
        <v>48</v>
      </c>
      <c r="C26" s="14" t="s">
        <v>4</v>
      </c>
      <c r="D26" s="4">
        <v>2000</v>
      </c>
      <c r="E26" s="10"/>
      <c r="F26" s="8">
        <f t="shared" si="0"/>
        <v>0</v>
      </c>
      <c r="G26" s="8">
        <f t="shared" si="1"/>
        <v>0</v>
      </c>
      <c r="H26" s="56">
        <f t="shared" si="2"/>
        <v>0</v>
      </c>
      <c r="I26" s="44"/>
      <c r="J26" s="44"/>
      <c r="K26" s="44"/>
    </row>
    <row r="27" spans="1:11" ht="66" customHeight="1" x14ac:dyDescent="0.2">
      <c r="A27" s="4">
        <v>25</v>
      </c>
      <c r="B27" s="25" t="s">
        <v>49</v>
      </c>
      <c r="C27" s="15" t="s">
        <v>8</v>
      </c>
      <c r="D27" s="7">
        <v>800</v>
      </c>
      <c r="E27" s="10"/>
      <c r="F27" s="8">
        <f t="shared" si="0"/>
        <v>0</v>
      </c>
      <c r="G27" s="8">
        <f t="shared" si="1"/>
        <v>0</v>
      </c>
      <c r="H27" s="56">
        <f t="shared" si="2"/>
        <v>0</v>
      </c>
      <c r="I27" s="44"/>
      <c r="J27" s="44"/>
      <c r="K27" s="44"/>
    </row>
    <row r="28" spans="1:11" s="41" customFormat="1" ht="72" x14ac:dyDescent="0.25">
      <c r="A28" s="4">
        <v>26</v>
      </c>
      <c r="B28" s="25" t="s">
        <v>50</v>
      </c>
      <c r="C28" s="26" t="s">
        <v>7</v>
      </c>
      <c r="D28" s="4">
        <v>1000</v>
      </c>
      <c r="E28" s="10"/>
      <c r="F28" s="8">
        <f t="shared" si="0"/>
        <v>0</v>
      </c>
      <c r="G28" s="8">
        <f t="shared" si="1"/>
        <v>0</v>
      </c>
      <c r="H28" s="56">
        <f t="shared" si="2"/>
        <v>0</v>
      </c>
      <c r="I28" s="66"/>
      <c r="J28" s="66"/>
      <c r="K28" s="66"/>
    </row>
    <row r="29" spans="1:11" ht="51.75" customHeight="1" x14ac:dyDescent="0.2">
      <c r="A29" s="4">
        <v>27</v>
      </c>
      <c r="B29" s="17" t="s">
        <v>15</v>
      </c>
      <c r="C29" s="51" t="s">
        <v>14</v>
      </c>
      <c r="D29" s="53">
        <v>20</v>
      </c>
      <c r="E29" s="18"/>
      <c r="F29" s="8">
        <f t="shared" si="0"/>
        <v>0</v>
      </c>
      <c r="G29" s="8">
        <f t="shared" si="1"/>
        <v>0</v>
      </c>
      <c r="H29" s="56">
        <f t="shared" si="2"/>
        <v>0</v>
      </c>
      <c r="I29" s="44"/>
      <c r="J29" s="44"/>
      <c r="K29" s="44"/>
    </row>
    <row r="30" spans="1:11" ht="60" x14ac:dyDescent="0.2">
      <c r="A30" s="4">
        <v>28</v>
      </c>
      <c r="B30" s="21" t="s">
        <v>16</v>
      </c>
      <c r="C30" s="52" t="s">
        <v>14</v>
      </c>
      <c r="D30" s="53">
        <v>12</v>
      </c>
      <c r="E30" s="18"/>
      <c r="F30" s="8">
        <f t="shared" si="0"/>
        <v>0</v>
      </c>
      <c r="G30" s="8">
        <f t="shared" si="1"/>
        <v>0</v>
      </c>
      <c r="H30" s="56">
        <f t="shared" si="2"/>
        <v>0</v>
      </c>
      <c r="I30" s="44"/>
      <c r="J30" s="44"/>
      <c r="K30" s="44"/>
    </row>
    <row r="31" spans="1:11" ht="60" x14ac:dyDescent="0.2">
      <c r="A31" s="4">
        <v>29</v>
      </c>
      <c r="B31" s="21" t="s">
        <v>17</v>
      </c>
      <c r="C31" s="52" t="s">
        <v>14</v>
      </c>
      <c r="D31" s="53">
        <v>5</v>
      </c>
      <c r="E31" s="18"/>
      <c r="F31" s="8">
        <f t="shared" si="0"/>
        <v>0</v>
      </c>
      <c r="G31" s="8">
        <f t="shared" si="1"/>
        <v>0</v>
      </c>
      <c r="H31" s="56">
        <f t="shared" si="2"/>
        <v>0</v>
      </c>
      <c r="I31" s="44"/>
      <c r="J31" s="44"/>
      <c r="K31" s="44"/>
    </row>
    <row r="32" spans="1:11" ht="60" x14ac:dyDescent="0.2">
      <c r="A32" s="4">
        <v>30</v>
      </c>
      <c r="B32" s="17" t="s">
        <v>22</v>
      </c>
      <c r="C32" s="52" t="s">
        <v>14</v>
      </c>
      <c r="D32" s="53">
        <v>5</v>
      </c>
      <c r="E32" s="18"/>
      <c r="F32" s="8">
        <f t="shared" si="0"/>
        <v>0</v>
      </c>
      <c r="G32" s="8">
        <f t="shared" si="1"/>
        <v>0</v>
      </c>
      <c r="H32" s="56">
        <f t="shared" si="2"/>
        <v>0</v>
      </c>
      <c r="I32" s="44"/>
      <c r="J32" s="44"/>
      <c r="K32" s="44"/>
    </row>
    <row r="33" spans="1:11" ht="60" x14ac:dyDescent="0.2">
      <c r="A33" s="4">
        <v>31</v>
      </c>
      <c r="B33" s="5" t="s">
        <v>18</v>
      </c>
      <c r="C33" s="6" t="s">
        <v>14</v>
      </c>
      <c r="D33" s="7">
        <v>3</v>
      </c>
      <c r="E33" s="8"/>
      <c r="F33" s="8">
        <f t="shared" si="0"/>
        <v>0</v>
      </c>
      <c r="G33" s="8">
        <f t="shared" si="1"/>
        <v>0</v>
      </c>
      <c r="H33" s="56">
        <f t="shared" si="2"/>
        <v>0</v>
      </c>
      <c r="I33" s="44"/>
      <c r="J33" s="44"/>
      <c r="K33" s="44"/>
    </row>
    <row r="34" spans="1:11" ht="60" x14ac:dyDescent="0.2">
      <c r="A34" s="4">
        <v>32</v>
      </c>
      <c r="B34" s="5" t="s">
        <v>19</v>
      </c>
      <c r="C34" s="6" t="s">
        <v>14</v>
      </c>
      <c r="D34" s="7">
        <v>6</v>
      </c>
      <c r="E34" s="8"/>
      <c r="F34" s="8">
        <f t="shared" si="0"/>
        <v>0</v>
      </c>
      <c r="G34" s="8">
        <f t="shared" si="1"/>
        <v>0</v>
      </c>
      <c r="H34" s="56">
        <f t="shared" si="2"/>
        <v>0</v>
      </c>
      <c r="I34" s="44"/>
      <c r="J34" s="44"/>
      <c r="K34" s="44"/>
    </row>
    <row r="35" spans="1:11" ht="48" x14ac:dyDescent="0.2">
      <c r="A35" s="4">
        <v>33</v>
      </c>
      <c r="B35" s="5" t="s">
        <v>20</v>
      </c>
      <c r="C35" s="6" t="s">
        <v>14</v>
      </c>
      <c r="D35" s="7">
        <v>1</v>
      </c>
      <c r="E35" s="8"/>
      <c r="F35" s="8">
        <f t="shared" si="0"/>
        <v>0</v>
      </c>
      <c r="G35" s="8">
        <f t="shared" si="1"/>
        <v>0</v>
      </c>
      <c r="H35" s="56">
        <f t="shared" si="2"/>
        <v>0</v>
      </c>
      <c r="I35" s="44"/>
      <c r="J35" s="44"/>
      <c r="K35" s="44"/>
    </row>
    <row r="36" spans="1:11" s="3" customFormat="1" ht="48.75" customHeight="1" x14ac:dyDescent="0.25">
      <c r="A36" s="4">
        <v>34</v>
      </c>
      <c r="B36" s="11" t="s">
        <v>51</v>
      </c>
      <c r="C36" s="6" t="s">
        <v>3</v>
      </c>
      <c r="D36" s="4">
        <v>50</v>
      </c>
      <c r="E36" s="23"/>
      <c r="F36" s="8">
        <f t="shared" si="0"/>
        <v>0</v>
      </c>
      <c r="G36" s="8">
        <f t="shared" si="1"/>
        <v>0</v>
      </c>
      <c r="H36" s="56">
        <f t="shared" si="2"/>
        <v>0</v>
      </c>
      <c r="I36" s="65"/>
      <c r="J36" s="65"/>
      <c r="K36" s="65"/>
    </row>
    <row r="37" spans="1:11" ht="62.25" customHeight="1" x14ac:dyDescent="0.2">
      <c r="A37" s="4">
        <v>35</v>
      </c>
      <c r="B37" s="27" t="s">
        <v>21</v>
      </c>
      <c r="C37" s="28" t="s">
        <v>3</v>
      </c>
      <c r="D37" s="7">
        <v>110</v>
      </c>
      <c r="E37" s="8"/>
      <c r="F37" s="8">
        <f t="shared" si="0"/>
        <v>0</v>
      </c>
      <c r="G37" s="8">
        <f t="shared" si="1"/>
        <v>0</v>
      </c>
      <c r="H37" s="56">
        <f t="shared" si="2"/>
        <v>0</v>
      </c>
      <c r="I37" s="44"/>
      <c r="J37" s="44"/>
      <c r="K37" s="44"/>
    </row>
    <row r="38" spans="1:11" s="1" customFormat="1" ht="75" customHeight="1" x14ac:dyDescent="0.25">
      <c r="A38" s="4">
        <v>36</v>
      </c>
      <c r="B38" s="11" t="s">
        <v>52</v>
      </c>
      <c r="C38" s="6" t="s">
        <v>23</v>
      </c>
      <c r="D38" s="4">
        <v>96</v>
      </c>
      <c r="E38" s="4"/>
      <c r="F38" s="8">
        <f t="shared" si="0"/>
        <v>0</v>
      </c>
      <c r="G38" s="8">
        <f t="shared" si="1"/>
        <v>0</v>
      </c>
      <c r="H38" s="56">
        <f t="shared" si="2"/>
        <v>0</v>
      </c>
      <c r="I38" s="65"/>
      <c r="J38" s="65"/>
      <c r="K38" s="65"/>
    </row>
    <row r="39" spans="1:11" ht="101.25" customHeight="1" x14ac:dyDescent="0.2">
      <c r="A39" s="4">
        <v>37</v>
      </c>
      <c r="B39" s="11" t="s">
        <v>53</v>
      </c>
      <c r="C39" s="6" t="s">
        <v>9</v>
      </c>
      <c r="D39" s="26">
        <v>1</v>
      </c>
      <c r="E39" s="29"/>
      <c r="F39" s="8">
        <f t="shared" si="0"/>
        <v>0</v>
      </c>
      <c r="G39" s="8">
        <f t="shared" si="1"/>
        <v>0</v>
      </c>
      <c r="H39" s="56">
        <f t="shared" si="2"/>
        <v>0</v>
      </c>
      <c r="I39" s="44"/>
      <c r="J39" s="44"/>
      <c r="K39" s="44"/>
    </row>
    <row r="40" spans="1:11" ht="72" customHeight="1" x14ac:dyDescent="0.2">
      <c r="A40" s="4">
        <v>38</v>
      </c>
      <c r="B40" s="30" t="s">
        <v>59</v>
      </c>
      <c r="C40" s="31" t="s">
        <v>11</v>
      </c>
      <c r="D40" s="26">
        <v>500</v>
      </c>
      <c r="E40" s="32"/>
      <c r="F40" s="8">
        <f t="shared" si="0"/>
        <v>0</v>
      </c>
      <c r="G40" s="8">
        <f>E40*D40</f>
        <v>0</v>
      </c>
      <c r="H40" s="56">
        <f t="shared" si="2"/>
        <v>0</v>
      </c>
      <c r="I40" s="44"/>
      <c r="J40" s="44"/>
      <c r="K40" s="44"/>
    </row>
    <row r="41" spans="1:11" ht="48" x14ac:dyDescent="0.2">
      <c r="A41" s="4">
        <v>39</v>
      </c>
      <c r="B41" s="30" t="s">
        <v>24</v>
      </c>
      <c r="C41" s="31" t="s">
        <v>11</v>
      </c>
      <c r="D41" s="26">
        <v>250</v>
      </c>
      <c r="E41" s="32"/>
      <c r="F41" s="8">
        <f t="shared" si="0"/>
        <v>0</v>
      </c>
      <c r="G41" s="8">
        <f t="shared" si="1"/>
        <v>0</v>
      </c>
      <c r="H41" s="56">
        <f t="shared" si="2"/>
        <v>0</v>
      </c>
      <c r="I41" s="44"/>
      <c r="J41" s="44"/>
      <c r="K41" s="44"/>
    </row>
    <row r="42" spans="1:11" ht="15" customHeight="1" x14ac:dyDescent="0.2">
      <c r="A42" s="70" t="s">
        <v>60</v>
      </c>
      <c r="B42" s="70"/>
      <c r="C42" s="70"/>
      <c r="D42" s="70"/>
      <c r="E42" s="70"/>
      <c r="F42" s="70"/>
      <c r="G42" s="57">
        <f>SUM(G3:G41)</f>
        <v>0</v>
      </c>
      <c r="H42" s="44"/>
      <c r="I42" s="44"/>
      <c r="J42" s="44"/>
      <c r="K42" s="44"/>
    </row>
    <row r="43" spans="1:11" x14ac:dyDescent="0.2">
      <c r="A43" s="33"/>
      <c r="B43" s="34"/>
      <c r="C43" s="35"/>
      <c r="D43" s="34"/>
      <c r="E43" s="36"/>
      <c r="F43" s="36"/>
      <c r="G43" s="36"/>
    </row>
    <row r="44" spans="1:11" x14ac:dyDescent="0.2">
      <c r="A44" s="33"/>
      <c r="B44" s="34"/>
      <c r="C44" s="35"/>
      <c r="D44" s="34"/>
      <c r="E44" s="36"/>
      <c r="F44" s="36"/>
      <c r="G44" s="37"/>
    </row>
    <row r="45" spans="1:11" x14ac:dyDescent="0.2">
      <c r="A45" s="68"/>
      <c r="B45" s="67" t="s">
        <v>65</v>
      </c>
      <c r="C45" s="67"/>
      <c r="D45" s="67"/>
      <c r="E45" s="69"/>
      <c r="F45" s="69"/>
      <c r="G45" s="69"/>
    </row>
    <row r="46" spans="1:11" x14ac:dyDescent="0.2">
      <c r="A46" s="33"/>
      <c r="B46" s="34"/>
      <c r="C46" s="35"/>
      <c r="D46" s="34"/>
      <c r="E46" s="36"/>
      <c r="F46" s="36"/>
      <c r="G46" s="36"/>
    </row>
    <row r="47" spans="1:11" x14ac:dyDescent="0.2">
      <c r="A47" s="33"/>
      <c r="B47" s="34"/>
      <c r="C47" s="35"/>
      <c r="D47" s="34"/>
      <c r="E47" s="36"/>
      <c r="F47" s="36"/>
      <c r="G47" s="36"/>
    </row>
    <row r="48" spans="1:11" x14ac:dyDescent="0.2">
      <c r="A48" s="33"/>
      <c r="B48" s="34"/>
      <c r="C48" s="35"/>
      <c r="D48" s="34"/>
      <c r="E48" s="36"/>
      <c r="F48" s="36"/>
      <c r="G48" s="36"/>
    </row>
    <row r="49" spans="1:7" x14ac:dyDescent="0.2">
      <c r="A49" s="33"/>
      <c r="B49" s="34"/>
      <c r="C49" s="35"/>
      <c r="D49" s="34"/>
      <c r="E49" s="36"/>
      <c r="F49" s="36"/>
      <c r="G49" s="36"/>
    </row>
    <row r="50" spans="1:7" x14ac:dyDescent="0.2">
      <c r="A50" s="33"/>
      <c r="B50" s="34"/>
      <c r="C50" s="35"/>
      <c r="D50" s="34"/>
      <c r="E50" s="36"/>
      <c r="F50" s="36"/>
      <c r="G50" s="36"/>
    </row>
    <row r="51" spans="1:7" x14ac:dyDescent="0.2">
      <c r="A51" s="33"/>
      <c r="B51" s="34"/>
      <c r="C51" s="35"/>
      <c r="D51" s="34"/>
      <c r="E51" s="38"/>
      <c r="F51" s="38"/>
      <c r="G51" s="38"/>
    </row>
    <row r="52" spans="1:7" x14ac:dyDescent="0.2">
      <c r="A52" s="33"/>
      <c r="B52" s="34"/>
      <c r="C52" s="35"/>
      <c r="D52" s="34"/>
      <c r="E52" s="38"/>
      <c r="F52" s="38"/>
      <c r="G52" s="38"/>
    </row>
    <row r="53" spans="1:7" x14ac:dyDescent="0.2">
      <c r="A53" s="33"/>
      <c r="B53" s="34"/>
      <c r="C53" s="35"/>
      <c r="D53" s="34"/>
      <c r="E53" s="38"/>
      <c r="F53" s="38"/>
      <c r="G53" s="38"/>
    </row>
    <row r="54" spans="1:7" x14ac:dyDescent="0.2">
      <c r="A54" s="33"/>
      <c r="B54" s="34"/>
      <c r="C54" s="35"/>
      <c r="D54" s="34"/>
      <c r="E54" s="38"/>
      <c r="F54" s="38"/>
      <c r="G54" s="38"/>
    </row>
    <row r="55" spans="1:7" x14ac:dyDescent="0.2">
      <c r="A55" s="33"/>
      <c r="B55" s="34"/>
      <c r="C55" s="35"/>
      <c r="D55" s="34"/>
      <c r="E55" s="38"/>
      <c r="F55" s="38"/>
      <c r="G55" s="38"/>
    </row>
  </sheetData>
  <mergeCells count="2">
    <mergeCell ref="A42:F42"/>
    <mergeCell ref="A1:K1"/>
  </mergeCells>
  <pageMargins left="0.39" right="0.14000000000000001" top="0.36" bottom="0.26" header="0.3" footer="0.22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Opsti reagensi molekularna dgn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user</cp:lastModifiedBy>
  <cp:lastPrinted>2019-09-19T10:52:49Z</cp:lastPrinted>
  <dcterms:created xsi:type="dcterms:W3CDTF">2017-02-07T09:50:54Z</dcterms:created>
  <dcterms:modified xsi:type="dcterms:W3CDTF">2019-09-19T13:36:30Z</dcterms:modified>
</cp:coreProperties>
</file>