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 od drive\постапки 2018\бр. 70 ДНК фрагмент анализа\"/>
    </mc:Choice>
  </mc:AlternateContent>
  <bookViews>
    <workbookView xWindow="0" yWindow="0" windowWidth="21570" windowHeight="10005"/>
  </bookViews>
  <sheets>
    <sheet name="DNK fragment analiza" sheetId="1" r:id="rId1"/>
  </sheets>
  <calcPr calcId="152511"/>
</workbook>
</file>

<file path=xl/calcChain.xml><?xml version="1.0" encoding="utf-8"?>
<calcChain xmlns="http://schemas.openxmlformats.org/spreadsheetml/2006/main">
  <c r="H6" i="1" l="1"/>
  <c r="H10" i="1"/>
  <c r="H14" i="1"/>
  <c r="H18" i="1"/>
  <c r="G3" i="1"/>
  <c r="F4" i="1"/>
  <c r="H4" i="1" s="1"/>
  <c r="F5" i="1"/>
  <c r="H5" i="1" s="1"/>
  <c r="F6" i="1"/>
  <c r="F7" i="1"/>
  <c r="H7" i="1" s="1"/>
  <c r="F8" i="1"/>
  <c r="H8" i="1" s="1"/>
  <c r="F9" i="1"/>
  <c r="H9" i="1" s="1"/>
  <c r="F10" i="1"/>
  <c r="F11" i="1"/>
  <c r="H11" i="1" s="1"/>
  <c r="F12" i="1"/>
  <c r="H12" i="1" s="1"/>
  <c r="F13" i="1"/>
  <c r="H13" i="1" s="1"/>
  <c r="F14" i="1"/>
  <c r="F15" i="1"/>
  <c r="H15" i="1" s="1"/>
  <c r="F16" i="1"/>
  <c r="H16" i="1" s="1"/>
  <c r="F17" i="1"/>
  <c r="H17" i="1" s="1"/>
  <c r="F18" i="1"/>
  <c r="F19" i="1"/>
  <c r="H19" i="1" s="1"/>
  <c r="F20" i="1"/>
  <c r="H20" i="1" s="1"/>
  <c r="F3" i="1"/>
  <c r="H3" i="1" s="1"/>
  <c r="G18" i="1" l="1"/>
  <c r="G5" i="1" l="1"/>
  <c r="G20" i="1"/>
  <c r="G19" i="1"/>
  <c r="G17" i="1"/>
  <c r="G4" i="1"/>
  <c r="G6" i="1"/>
  <c r="G7" i="1"/>
  <c r="G8" i="1"/>
  <c r="G9" i="1"/>
  <c r="G10" i="1"/>
  <c r="G11" i="1"/>
  <c r="G12" i="1"/>
  <c r="G13" i="1"/>
  <c r="G14" i="1"/>
  <c r="G15" i="1"/>
  <c r="G16" i="1"/>
</calcChain>
</file>

<file path=xl/sharedStrings.xml><?xml version="1.0" encoding="utf-8"?>
<sst xmlns="http://schemas.openxmlformats.org/spreadsheetml/2006/main" count="48" uniqueCount="39">
  <si>
    <t>тест</t>
  </si>
  <si>
    <t>парче</t>
  </si>
  <si>
    <t>единица</t>
  </si>
  <si>
    <t>реакција</t>
  </si>
  <si>
    <t>нуклеотид</t>
  </si>
  <si>
    <t>микрограм</t>
  </si>
  <si>
    <t>проба</t>
  </si>
  <si>
    <t>пакување</t>
  </si>
  <si>
    <t>понуден производ</t>
  </si>
  <si>
    <t>каталошки број</t>
  </si>
  <si>
    <t>производител</t>
  </si>
  <si>
    <r>
      <rPr>
        <b/>
        <sz val="9"/>
        <color theme="1"/>
        <rFont val="Times New Roman"/>
        <family val="1"/>
        <charset val="204"/>
      </rPr>
      <t xml:space="preserve">100bp DNA маркер </t>
    </r>
    <r>
      <rPr>
        <sz val="9"/>
        <color theme="1"/>
        <rFont val="Times New Roman"/>
        <family val="1"/>
        <charset val="204"/>
      </rPr>
      <t xml:space="preserve">со 12 DNA фрагменти со големина од 100bp до 3.000bp (100, 200, 300, 400, 500, 600, 700, 800, 900, 1000, 1500, 2000, 3000) во концентрација од 0.1 µg/ul, и две бои: brom-phenol blue и xylene cyanole за следење на текот на електрофорезата, спремен за аплицирање на гел  </t>
    </r>
    <r>
      <rPr>
        <b/>
        <sz val="9"/>
        <color theme="1"/>
        <rFont val="Times New Roman"/>
        <family val="1"/>
        <charset val="204"/>
      </rPr>
      <t>(50mg/pkg)</t>
    </r>
  </si>
  <si>
    <r>
      <rPr>
        <b/>
        <sz val="9"/>
        <color indexed="8"/>
        <rFont val="Times New Roman"/>
        <family val="1"/>
        <charset val="204"/>
      </rPr>
      <t>Кит за спектрална калибрација</t>
    </r>
    <r>
      <rPr>
        <sz val="9"/>
        <color theme="1"/>
        <rFont val="Times New Roman"/>
        <family val="1"/>
        <charset val="204"/>
      </rPr>
      <t xml:space="preserve"> на Applied Biosystems 7500 Fast real-time PCR системот за седум флуоросцентни бои со максимум емисионен спектар од 575, 554, 602, 549, 521, 519 и 576 нано метри (TAMRA, VIC, ROX, JOE, SYBR Green, FAM и NED, или еквиваленти) со дополнителни плочки за позадинска и "регион на интерес" (ROI) калибрација или еквивалент</t>
    </r>
  </si>
  <si>
    <r>
      <t xml:space="preserve">Кит со флуоресцентно обележани олигонуклеотиди (dR110, dR6G, dTAMRA, dROX, и LIZ) за креирање на мултикомпонентен матрикс потребен за анализа на ДНК фрагменти обележани со SNaPshot мултиплекс китот за Applied Biosystems 3130 и 3500 генетските анализатори, </t>
    </r>
    <r>
      <rPr>
        <b/>
        <sz val="9"/>
        <rFont val="Times New Roman"/>
        <family val="1"/>
        <charset val="204"/>
      </rPr>
      <t>DS-02 Matrix Standard Kit</t>
    </r>
    <r>
      <rPr>
        <sz val="9"/>
        <rFont val="Times New Roman"/>
        <family val="1"/>
        <charset val="204"/>
      </rPr>
      <t xml:space="preserve"> или еквивалент</t>
    </r>
  </si>
  <si>
    <t>прилог 2 - техничка спецификација и листа на цени за јавна набавка на стоки: Китови и реагенси за ДНК-фрагмент анализа и специфични олигонуклеотидни проби компатибилни за работа на инструментите (7500Fast Real-Time PCR 3130 и 3500 генетски анализатори)</t>
  </si>
  <si>
    <t>дел</t>
  </si>
  <si>
    <t>опис на дел</t>
  </si>
  <si>
    <t>единица мерка</t>
  </si>
  <si>
    <t xml:space="preserve">количина до: </t>
  </si>
  <si>
    <t>единечна цена без ДДВ</t>
  </si>
  <si>
    <t>единечна цена со ДДВ</t>
  </si>
  <si>
    <t>вкупна цена без ДДВ</t>
  </si>
  <si>
    <t>вкупна цена со ДДВ</t>
  </si>
  <si>
    <r>
      <t xml:space="preserve">Реагенси, одбележани со флуоресцентна боја со максимум емисионен спектар на 518 нано метри и соодветни ензими потребни за спроведување на метод на мултиплекс лигаза верижна реакција при утврдување на микроделеции, инсерции, квантрификации на варијациите во бројот на копии и метилирачкиот статус на хуманата геномска ДНК секвенца. Пакување доволно за минимум 100 реакции </t>
    </r>
    <r>
      <rPr>
        <b/>
        <sz val="9"/>
        <rFont val="Times New Roman"/>
        <family val="1"/>
        <charset val="204"/>
      </rPr>
      <t>SALSA MLPA EK1 reagent kit - 100 reactions или еквивалент</t>
    </r>
  </si>
  <si>
    <r>
      <t xml:space="preserve">Специфични проби потребни за спроведување на метод на мултиплекс лигаза верижна реакција при утврдување на микроделеции, дупликации кај вродени и наследни пореметувања, утврдување на туморски промени во геномската ДНК, метилациони анализи, Мултиплекс лигаза верижна реакција- Мешавина на проби за минимум 25 реакции, </t>
    </r>
    <r>
      <rPr>
        <b/>
        <sz val="9"/>
        <rFont val="Times New Roman"/>
        <family val="1"/>
        <charset val="204"/>
      </rPr>
      <t>SALSA MLPA probe mix (25react/pkg) или еквивалент</t>
    </r>
  </si>
  <si>
    <r>
      <t xml:space="preserve">Реагенси и ензими потребни за едновремена амплификација на 15 високо селективни кратки повторувачки (СТР) секвенци погодни за хумана идентификација, компатибилни со главните Светски датотеки за честотата на откриените алели, со примена на 5-флуоресцентни бои одбележувачки систем (секоја од нив со максимум емисионен спектар на 575, 595, 660, 554 и 518 нано метри, соодветно). Китот да е компатибилен за употреба со 3130 и 3500 Генетските анализатори, </t>
    </r>
    <r>
      <rPr>
        <b/>
        <sz val="9"/>
        <rFont val="Times New Roman"/>
        <family val="1"/>
        <charset val="204"/>
      </rPr>
      <t>AmpFLSTR™ Identifiler™ PCR Amplification Kit  (100 reakcii/pkg) или еквивалент</t>
    </r>
  </si>
  <si>
    <t>олигонуклеотиден пар</t>
  </si>
  <si>
    <r>
      <t xml:space="preserve">Ензим и соодветни реагенси за „hot start“ полимеразно верижна реакција, во концентрација од 5U/ml. Ензимот да не пројавува активност на неспецифично анилирање, егзо и ендо нуклеазна активност. Чистота на SDS/PAGE - 95 kD фрагмент, &gt;98% pure.  </t>
    </r>
    <r>
      <rPr>
        <b/>
        <sz val="9"/>
        <color theme="1"/>
        <rFont val="Times New Roman"/>
        <family val="1"/>
        <charset val="204"/>
      </rPr>
      <t xml:space="preserve"> HOT FIREPol® DNA Polymerase, 1000U или еквивалент</t>
    </r>
  </si>
  <si>
    <r>
      <rPr>
        <b/>
        <sz val="9"/>
        <color theme="1"/>
        <rFont val="Times New Roman"/>
        <family val="1"/>
        <charset val="204"/>
      </rPr>
      <t xml:space="preserve">1кb DNA маркер </t>
    </r>
    <r>
      <rPr>
        <sz val="9"/>
        <color theme="1"/>
        <rFont val="Times New Roman"/>
        <family val="1"/>
        <charset val="204"/>
      </rPr>
      <t xml:space="preserve">со 13 DNA фрагменти со големина од 300bp до 10.000bp (300, 500, 700, 1000, 1500, 2000, 2500, 3000, 4000, 5000, 6000, 8000 и 10000) во концентрација од 0.1 µg/ul и две бои: brom-phenol blue и xylene cyanole за следење на текот на електрофорезата, спремен за аплицирање на гел </t>
    </r>
    <r>
      <rPr>
        <b/>
        <sz val="9"/>
        <color theme="1"/>
        <rFont val="Times New Roman"/>
        <family val="1"/>
        <charset val="204"/>
      </rPr>
      <t>(50mg/pkg)</t>
    </r>
  </si>
  <si>
    <r>
      <t xml:space="preserve">Кит со флуоресцентно обележани олигонуклеотиди (со максимум емисионен спектар од 519, 554, 576, 592 и 657 нано метри (6-FAM, LIZ, NED, PET, и VIC, или еквивалент) за креирање на мултикомпонентен матрикс потребен за анализа на ДНК фрагменти обележани со флуорофор боја со максимум емисионен спектар од 520, 576, 592 и 554 нано метри (6-FAM, NED, PET, и VIC или еквиваленти) флуорофор бои за Applied Biosystems 3130 и 3500 генетските анализатори, </t>
    </r>
    <r>
      <rPr>
        <b/>
        <sz val="9"/>
        <rFont val="Times New Roman"/>
        <family val="1"/>
        <charset val="204"/>
      </rPr>
      <t>DS-33 Matrix Standard Kit</t>
    </r>
    <r>
      <rPr>
        <sz val="9"/>
        <rFont val="Times New Roman"/>
        <family val="1"/>
        <charset val="204"/>
      </rPr>
      <t xml:space="preserve"> или еквивалент</t>
    </r>
  </si>
  <si>
    <r>
      <t xml:space="preserve">Кит со флуоресцентно обележани олигонуклеотиди со максимум емисионен спектар од 575, 548, 602 и 521 нано метри (TAMRA, Rhodamine 6G, ROX и Rhodamine 110, или еквиваленти) за креирање на мултикомпонентен матрикс потребен за анализа на ДНК фрагменти за секвенционирање на Applied Biosystems 3130 и 3500 генетските анализатори, </t>
    </r>
    <r>
      <rPr>
        <b/>
        <sz val="9"/>
        <color indexed="8"/>
        <rFont val="Times New Roman"/>
        <family val="1"/>
        <charset val="204"/>
      </rPr>
      <t xml:space="preserve">BigDye Terminator v1.1 matrix standard кит </t>
    </r>
    <r>
      <rPr>
        <sz val="9"/>
        <color theme="1"/>
        <rFont val="Times New Roman"/>
        <family val="1"/>
        <charset val="204"/>
      </rPr>
      <t>или еквивалент</t>
    </r>
  </si>
  <si>
    <r>
      <t xml:space="preserve">Кит за одредување на иницијална концентрација на двојноверижна ДНК во раствор во широк распон на концентрација од 100 pg/µl–1,000 ng/µl за употреба на Qubit 2.0 флуорометар. Китот да содржи концентрирана флуоросцентна боја, пуфер и растворени стандарди, </t>
    </r>
    <r>
      <rPr>
        <b/>
        <sz val="9"/>
        <color theme="1"/>
        <rFont val="Times New Roman"/>
        <family val="1"/>
        <charset val="204"/>
      </rPr>
      <t>Qubit ds DNA BR Assay kit (100/pkg) или еквивалент</t>
    </r>
  </si>
  <si>
    <r>
      <t xml:space="preserve">Кит за детекција на хепатит Б вируска ДНК со користење на амплификација во реално време, обавезно да содржи по две квантитативни интерни контроли за следење на успешноста на ДНК екстракцијата и присуство на инхибитори, и да е компатибилен со Real-Time 7500 систем за умножување во реално време, </t>
    </r>
    <r>
      <rPr>
        <b/>
        <sz val="9"/>
        <rFont val="Times New Roman"/>
        <family val="1"/>
        <charset val="204"/>
      </rPr>
      <t>HBV Real-TM Quant Real Time PCR kit, Sacache biotech или еквивалент</t>
    </r>
  </si>
  <si>
    <r>
      <t xml:space="preserve">Двојно одбележани Real-time PCR проби (5'и 3') со флуорофор боја со максимум емисионен спектар на 520, 541, 550, 555, 576 или 583 нано метри -  максимум 25 бази, ХПЛЦ прочистување, </t>
    </r>
    <r>
      <rPr>
        <b/>
        <sz val="9"/>
        <rFont val="Times New Roman"/>
        <family val="1"/>
        <charset val="204"/>
      </rPr>
      <t>TAQMAN MGB PROBE 6K PMOLES</t>
    </r>
    <r>
      <rPr>
        <b/>
        <sz val="9"/>
        <rFont val="Times New Roman"/>
        <family val="1"/>
      </rPr>
      <t xml:space="preserve"> или еквивалент</t>
    </r>
  </si>
  <si>
    <r>
      <t xml:space="preserve">Полипропиленски тубички од минимум 500 микролитри со тенок ѕид, наменети за употреба на Qubit 2.0 флуорометар, минимум 100 парчиња во пакување, </t>
    </r>
    <r>
      <rPr>
        <b/>
        <sz val="9"/>
        <rFont val="Times New Roman"/>
        <family val="1"/>
        <charset val="204"/>
      </rPr>
      <t>Qubit assay tubes (500/pkg) или еквивалент</t>
    </r>
  </si>
  <si>
    <r>
      <t xml:space="preserve">Кит со висока сензитивност за одредување на иницијална концентрација на двојноверижна ДНК во раствор во распон на концентрација од 10 pg⁄µl-100 ng⁄µl за употреба на Qubit 2.0 флуорометар, или еквивалент. Китот да содржи концентрирана флуоросцентна боја, пуфер и растворени стандарди, </t>
    </r>
    <r>
      <rPr>
        <b/>
        <sz val="9"/>
        <rFont val="Times New Roman"/>
        <family val="1"/>
        <charset val="204"/>
      </rPr>
      <t>Qubit ds DNA HS Assay kit (100/pkg) или еквивалент</t>
    </r>
  </si>
  <si>
    <r>
      <rPr>
        <b/>
        <sz val="9"/>
        <rFont val="Times New Roman"/>
        <family val="1"/>
        <charset val="204"/>
      </rPr>
      <t>Необележани олигонуклеотиди</t>
    </r>
    <r>
      <rPr>
        <sz val="9"/>
        <rFont val="Times New Roman"/>
        <family val="1"/>
        <charset val="204"/>
      </rPr>
      <t>, максимум до 40 бази по олигонуклеотид, во количина од минимум 25nmol, стандарно прочистување (DSL), единечна цена да се наведе за синтеза на нуклеотид</t>
    </r>
  </si>
  <si>
    <r>
      <rPr>
        <b/>
        <sz val="9"/>
        <rFont val="Times New Roman"/>
        <family val="1"/>
        <charset val="204"/>
      </rPr>
      <t>5' Флуоресцентно одбележан/ неодбележан - пар од 2 олигонуклеотиди, во количина од минимум 10nmol,</t>
    </r>
    <r>
      <rPr>
        <sz val="9"/>
        <rFont val="Times New Roman"/>
        <family val="1"/>
        <charset val="204"/>
      </rPr>
      <t xml:space="preserve"> еден необележан и еден 5' обележан олигонуклеотид (секој по 25 бази + една 5’  флуорофор боја (со максимум емисионен спектар на 550, 595, 536, 518, 556  или 575 нано метри) или еквиваленти, стандарно прочистување (DSL), единечна цена да се наведе за 1 сет (пар) олигонуклеотиди</t>
    </r>
  </si>
  <si>
    <r>
      <rPr>
        <b/>
        <sz val="9"/>
        <rFont val="Times New Roman"/>
        <family val="1"/>
        <charset val="204"/>
      </rPr>
      <t>5' Флуоресцентно одбележан/ неодбележан - пар од 2 олигонуклеотиди, во количина од минимум 80nmol</t>
    </r>
    <r>
      <rPr>
        <sz val="9"/>
        <rFont val="Times New Roman"/>
        <family val="1"/>
        <charset val="204"/>
      </rPr>
      <t>, еден необележан и еден 5' обележан олигонуклеотид (секој по 25 бази + една 5’  флуорофор боја (со максимум емисионен спектар на 550, 595, 536, 518, 556  или 575 нано метри) или еквиваленти, стандарно прочистување (DSL), единечна цена да се наведе за 1 сет (пар) олигонуклеотиди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</si>
</sst>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ден&quot;\ * #,##0.00_-;\-&quot;ден&quot;\ * #,##0.00_-;_-&quot;ден&quot;\ * &quot;-&quot;??_-;_-@_-"/>
    <numFmt numFmtId="165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64" fontId="7" fillId="0" borderId="0" xfId="3" applyFont="1" applyAlignment="1">
      <alignment vertical="center" wrapText="1"/>
    </xf>
    <xf numFmtId="164" fontId="4" fillId="0" borderId="0" xfId="3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4" fontId="6" fillId="0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</cellXfs>
  <cellStyles count="4">
    <cellStyle name="Currency" xfId="3" builtinId="4"/>
    <cellStyle name="Normal" xfId="0" builtinId="0"/>
    <cellStyle name="Normal 2 2 2 3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187071</xdr:colOff>
      <xdr:row>1</xdr:row>
      <xdr:rowOff>9525</xdr:rowOff>
    </xdr:to>
    <xdr:pic>
      <xdr:nvPicPr>
        <xdr:cNvPr id="2" name="Picture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2857500"/>
          <a:ext cx="1809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197358</xdr:colOff>
      <xdr:row>1</xdr:row>
      <xdr:rowOff>9525</xdr:rowOff>
    </xdr:to>
    <xdr:pic>
      <xdr:nvPicPr>
        <xdr:cNvPr id="3" name="Picture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7050" y="2857500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275844</xdr:colOff>
      <xdr:row>1</xdr:row>
      <xdr:rowOff>9525</xdr:rowOff>
    </xdr:to>
    <xdr:pic>
      <xdr:nvPicPr>
        <xdr:cNvPr id="4" name="Picture 7" descr="https://www.facebook.com/tr?id=605303816236156&amp;cd%5bsegment_eid%5d=7LVJN6BSTJF53GX2R4GID7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86100" y="2857500"/>
          <a:ext cx="2667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276606</xdr:colOff>
      <xdr:row>1</xdr:row>
      <xdr:rowOff>9525</xdr:rowOff>
    </xdr:to>
    <xdr:pic>
      <xdr:nvPicPr>
        <xdr:cNvPr id="5" name="Picture 8" descr="http://www.googleadservices.com/pagead/conversion/976682315/?label=mpPyCI3bkw4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105150" y="2857500"/>
          <a:ext cx="2667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workbookViewId="0">
      <pane ySplit="2" topLeftCell="A16" activePane="bottomLeft" state="frozen"/>
      <selection pane="bottomLeft" sqref="A1:K20"/>
    </sheetView>
  </sheetViews>
  <sheetFormatPr defaultRowHeight="15" x14ac:dyDescent="0.25"/>
  <cols>
    <col min="1" max="1" width="5.85546875" style="34" customWidth="1"/>
    <col min="2" max="2" width="48.140625" style="35" customWidth="1"/>
    <col min="3" max="3" width="15.85546875" style="21" customWidth="1"/>
    <col min="4" max="4" width="12.140625" style="21" customWidth="1"/>
    <col min="5" max="8" width="13" style="38" customWidth="1"/>
    <col min="9" max="11" width="17" style="38" customWidth="1"/>
    <col min="12" max="16384" width="9.140625" style="21"/>
  </cols>
  <sheetData>
    <row r="1" spans="1:11" ht="41.45" customHeight="1" x14ac:dyDescent="0.25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4" x14ac:dyDescent="0.25">
      <c r="A2" s="22" t="s">
        <v>15</v>
      </c>
      <c r="B2" s="2" t="s">
        <v>16</v>
      </c>
      <c r="C2" s="3" t="s">
        <v>17</v>
      </c>
      <c r="D2" s="4" t="s">
        <v>18</v>
      </c>
      <c r="E2" s="5" t="s">
        <v>19</v>
      </c>
      <c r="F2" s="5" t="s">
        <v>20</v>
      </c>
      <c r="G2" s="6" t="s">
        <v>21</v>
      </c>
      <c r="H2" s="6" t="s">
        <v>22</v>
      </c>
      <c r="I2" s="6" t="s">
        <v>8</v>
      </c>
      <c r="J2" s="6" t="s">
        <v>9</v>
      </c>
      <c r="K2" s="6" t="s">
        <v>10</v>
      </c>
    </row>
    <row r="3" spans="1:11" ht="96" x14ac:dyDescent="0.25">
      <c r="A3" s="23">
        <v>1</v>
      </c>
      <c r="B3" s="7" t="s">
        <v>23</v>
      </c>
      <c r="C3" s="8" t="s">
        <v>3</v>
      </c>
      <c r="D3" s="19">
        <v>1000</v>
      </c>
      <c r="E3" s="24"/>
      <c r="F3" s="24">
        <f>E3*18/100+E3</f>
        <v>0</v>
      </c>
      <c r="G3" s="24">
        <f>D3*E3</f>
        <v>0</v>
      </c>
      <c r="H3" s="24">
        <f>D3*F3</f>
        <v>0</v>
      </c>
      <c r="I3" s="24"/>
      <c r="J3" s="24"/>
      <c r="K3" s="24"/>
    </row>
    <row r="4" spans="1:11" ht="96" x14ac:dyDescent="0.25">
      <c r="A4" s="23">
        <v>2</v>
      </c>
      <c r="B4" s="7" t="s">
        <v>24</v>
      </c>
      <c r="C4" s="8" t="s">
        <v>3</v>
      </c>
      <c r="D4" s="19">
        <v>1400</v>
      </c>
      <c r="E4" s="24"/>
      <c r="F4" s="24">
        <f t="shared" ref="F4:F20" si="0">E4*18/100+E4</f>
        <v>0</v>
      </c>
      <c r="G4" s="24">
        <f>D4*E4</f>
        <v>0</v>
      </c>
      <c r="H4" s="24">
        <f t="shared" ref="H4:H20" si="1">D4*F4</f>
        <v>0</v>
      </c>
      <c r="I4" s="24"/>
      <c r="J4" s="24"/>
      <c r="K4" s="24"/>
    </row>
    <row r="5" spans="1:11" ht="120" x14ac:dyDescent="0.25">
      <c r="A5" s="23">
        <v>3</v>
      </c>
      <c r="B5" s="9" t="s">
        <v>25</v>
      </c>
      <c r="C5" s="10" t="s">
        <v>3</v>
      </c>
      <c r="D5" s="19">
        <v>100</v>
      </c>
      <c r="E5" s="25"/>
      <c r="F5" s="24">
        <f t="shared" si="0"/>
        <v>0</v>
      </c>
      <c r="G5" s="25">
        <f>E5*D5</f>
        <v>0</v>
      </c>
      <c r="H5" s="24">
        <f t="shared" si="1"/>
        <v>0</v>
      </c>
      <c r="I5" s="25"/>
      <c r="J5" s="25"/>
      <c r="K5" s="25"/>
    </row>
    <row r="6" spans="1:11" ht="48" x14ac:dyDescent="0.25">
      <c r="A6" s="23">
        <v>4</v>
      </c>
      <c r="B6" s="11" t="s">
        <v>34</v>
      </c>
      <c r="C6" s="10" t="s">
        <v>1</v>
      </c>
      <c r="D6" s="19">
        <v>10000</v>
      </c>
      <c r="E6" s="24"/>
      <c r="F6" s="24">
        <f t="shared" si="0"/>
        <v>0</v>
      </c>
      <c r="G6" s="24">
        <f t="shared" ref="G6:G20" si="2">D6*E6</f>
        <v>0</v>
      </c>
      <c r="H6" s="24">
        <f t="shared" si="1"/>
        <v>0</v>
      </c>
      <c r="I6" s="24"/>
      <c r="J6" s="24"/>
      <c r="K6" s="24"/>
    </row>
    <row r="7" spans="1:11" ht="72.75" x14ac:dyDescent="0.25">
      <c r="A7" s="23">
        <v>5</v>
      </c>
      <c r="B7" s="20" t="s">
        <v>31</v>
      </c>
      <c r="C7" s="8" t="s">
        <v>0</v>
      </c>
      <c r="D7" s="12">
        <v>1000</v>
      </c>
      <c r="E7" s="26"/>
      <c r="F7" s="24">
        <f t="shared" si="0"/>
        <v>0</v>
      </c>
      <c r="G7" s="24">
        <f t="shared" si="2"/>
        <v>0</v>
      </c>
      <c r="H7" s="24">
        <f t="shared" si="1"/>
        <v>0</v>
      </c>
      <c r="I7" s="24"/>
      <c r="J7" s="24"/>
      <c r="K7" s="24"/>
    </row>
    <row r="8" spans="1:11" ht="84" x14ac:dyDescent="0.25">
      <c r="A8" s="23">
        <v>6</v>
      </c>
      <c r="B8" s="11" t="s">
        <v>35</v>
      </c>
      <c r="C8" s="8" t="s">
        <v>0</v>
      </c>
      <c r="D8" s="12">
        <v>300</v>
      </c>
      <c r="E8" s="24"/>
      <c r="F8" s="24">
        <f t="shared" si="0"/>
        <v>0</v>
      </c>
      <c r="G8" s="24">
        <f t="shared" si="2"/>
        <v>0</v>
      </c>
      <c r="H8" s="24">
        <f t="shared" si="1"/>
        <v>0</v>
      </c>
      <c r="I8" s="24"/>
      <c r="J8" s="24"/>
      <c r="K8" s="24"/>
    </row>
    <row r="9" spans="1:11" ht="48" x14ac:dyDescent="0.25">
      <c r="A9" s="23">
        <v>7</v>
      </c>
      <c r="B9" s="13" t="s">
        <v>36</v>
      </c>
      <c r="C9" s="8" t="s">
        <v>4</v>
      </c>
      <c r="D9" s="12">
        <v>30000</v>
      </c>
      <c r="E9" s="24"/>
      <c r="F9" s="24">
        <f t="shared" si="0"/>
        <v>0</v>
      </c>
      <c r="G9" s="24">
        <f t="shared" si="2"/>
        <v>0</v>
      </c>
      <c r="H9" s="24">
        <f t="shared" si="1"/>
        <v>0</v>
      </c>
      <c r="I9" s="24"/>
      <c r="J9" s="24"/>
      <c r="K9" s="24"/>
    </row>
    <row r="10" spans="1:11" ht="84" x14ac:dyDescent="0.25">
      <c r="A10" s="23">
        <v>8</v>
      </c>
      <c r="B10" s="9" t="s">
        <v>37</v>
      </c>
      <c r="C10" s="10" t="s">
        <v>26</v>
      </c>
      <c r="D10" s="19">
        <v>25</v>
      </c>
      <c r="E10" s="24"/>
      <c r="F10" s="24">
        <f t="shared" si="0"/>
        <v>0</v>
      </c>
      <c r="G10" s="24">
        <f t="shared" si="2"/>
        <v>0</v>
      </c>
      <c r="H10" s="24">
        <f t="shared" si="1"/>
        <v>0</v>
      </c>
      <c r="I10" s="24"/>
      <c r="J10" s="24"/>
      <c r="K10" s="24"/>
    </row>
    <row r="11" spans="1:11" s="28" customFormat="1" ht="84" x14ac:dyDescent="0.25">
      <c r="A11" s="23">
        <v>9</v>
      </c>
      <c r="B11" s="14" t="s">
        <v>38</v>
      </c>
      <c r="C11" s="10" t="s">
        <v>26</v>
      </c>
      <c r="D11" s="10">
        <v>5</v>
      </c>
      <c r="E11" s="27"/>
      <c r="F11" s="24">
        <f t="shared" si="0"/>
        <v>0</v>
      </c>
      <c r="G11" s="24">
        <f t="shared" si="2"/>
        <v>0</v>
      </c>
      <c r="H11" s="24">
        <f t="shared" si="1"/>
        <v>0</v>
      </c>
      <c r="I11" s="24"/>
      <c r="J11" s="24"/>
      <c r="K11" s="24"/>
    </row>
    <row r="12" spans="1:11" s="28" customFormat="1" ht="48" x14ac:dyDescent="0.25">
      <c r="A12" s="23">
        <v>10</v>
      </c>
      <c r="B12" s="15" t="s">
        <v>33</v>
      </c>
      <c r="C12" s="29" t="s">
        <v>6</v>
      </c>
      <c r="D12" s="10">
        <v>5</v>
      </c>
      <c r="E12" s="25"/>
      <c r="F12" s="24">
        <f t="shared" si="0"/>
        <v>0</v>
      </c>
      <c r="G12" s="24">
        <f t="shared" si="2"/>
        <v>0</v>
      </c>
      <c r="H12" s="24">
        <f t="shared" si="1"/>
        <v>0</v>
      </c>
      <c r="I12" s="24"/>
      <c r="J12" s="24"/>
      <c r="K12" s="24"/>
    </row>
    <row r="13" spans="1:11" ht="84" x14ac:dyDescent="0.25">
      <c r="A13" s="23">
        <v>11</v>
      </c>
      <c r="B13" s="11" t="s">
        <v>32</v>
      </c>
      <c r="C13" s="10" t="s">
        <v>0</v>
      </c>
      <c r="D13" s="19">
        <v>800</v>
      </c>
      <c r="E13" s="24"/>
      <c r="F13" s="24">
        <f t="shared" si="0"/>
        <v>0</v>
      </c>
      <c r="G13" s="24">
        <f t="shared" si="2"/>
        <v>0</v>
      </c>
      <c r="H13" s="24">
        <f t="shared" si="1"/>
        <v>0</v>
      </c>
      <c r="I13" s="24"/>
      <c r="J13" s="24"/>
      <c r="K13" s="24"/>
    </row>
    <row r="14" spans="1:11" ht="72" x14ac:dyDescent="0.25">
      <c r="A14" s="23">
        <v>12</v>
      </c>
      <c r="B14" s="16" t="s">
        <v>27</v>
      </c>
      <c r="C14" s="12" t="s">
        <v>2</v>
      </c>
      <c r="D14" s="30">
        <v>35000</v>
      </c>
      <c r="E14" s="24"/>
      <c r="F14" s="24">
        <f t="shared" si="0"/>
        <v>0</v>
      </c>
      <c r="G14" s="24">
        <f t="shared" si="2"/>
        <v>0</v>
      </c>
      <c r="H14" s="24">
        <f t="shared" si="1"/>
        <v>0</v>
      </c>
      <c r="I14" s="24"/>
      <c r="J14" s="24"/>
      <c r="K14" s="24"/>
    </row>
    <row r="15" spans="1:11" ht="60" x14ac:dyDescent="0.25">
      <c r="A15" s="23">
        <v>13</v>
      </c>
      <c r="B15" s="16" t="s">
        <v>28</v>
      </c>
      <c r="C15" s="17" t="s">
        <v>5</v>
      </c>
      <c r="D15" s="30">
        <v>250</v>
      </c>
      <c r="E15" s="24"/>
      <c r="F15" s="24">
        <f t="shared" si="0"/>
        <v>0</v>
      </c>
      <c r="G15" s="24">
        <f t="shared" si="2"/>
        <v>0</v>
      </c>
      <c r="H15" s="24">
        <f t="shared" si="1"/>
        <v>0</v>
      </c>
      <c r="I15" s="24"/>
      <c r="J15" s="24"/>
      <c r="K15" s="24"/>
    </row>
    <row r="16" spans="1:11" ht="60" x14ac:dyDescent="0.25">
      <c r="A16" s="23">
        <v>14</v>
      </c>
      <c r="B16" s="16" t="s">
        <v>11</v>
      </c>
      <c r="C16" s="17" t="s">
        <v>5</v>
      </c>
      <c r="D16" s="30">
        <v>2000</v>
      </c>
      <c r="E16" s="24"/>
      <c r="F16" s="24">
        <f t="shared" si="0"/>
        <v>0</v>
      </c>
      <c r="G16" s="24">
        <f t="shared" si="2"/>
        <v>0</v>
      </c>
      <c r="H16" s="24">
        <f t="shared" si="1"/>
        <v>0</v>
      </c>
      <c r="I16" s="24"/>
      <c r="J16" s="24"/>
      <c r="K16" s="24"/>
    </row>
    <row r="17" spans="1:12" s="1" customFormat="1" ht="84" x14ac:dyDescent="0.2">
      <c r="A17" s="23">
        <v>15</v>
      </c>
      <c r="B17" s="18" t="s">
        <v>12</v>
      </c>
      <c r="C17" s="19" t="s">
        <v>7</v>
      </c>
      <c r="D17" s="10">
        <v>1</v>
      </c>
      <c r="E17" s="31"/>
      <c r="F17" s="24">
        <f t="shared" si="0"/>
        <v>0</v>
      </c>
      <c r="G17" s="31">
        <f t="shared" si="2"/>
        <v>0</v>
      </c>
      <c r="H17" s="24">
        <f t="shared" si="1"/>
        <v>0</v>
      </c>
      <c r="I17" s="31"/>
      <c r="J17" s="31"/>
      <c r="K17" s="31"/>
      <c r="L17" s="32"/>
    </row>
    <row r="18" spans="1:12" s="1" customFormat="1" ht="72" x14ac:dyDescent="0.2">
      <c r="A18" s="23">
        <v>16</v>
      </c>
      <c r="B18" s="15" t="s">
        <v>13</v>
      </c>
      <c r="C18" s="12" t="s">
        <v>7</v>
      </c>
      <c r="D18" s="10">
        <v>1</v>
      </c>
      <c r="E18" s="31"/>
      <c r="F18" s="24">
        <f t="shared" si="0"/>
        <v>0</v>
      </c>
      <c r="G18" s="31">
        <f t="shared" ref="G18" si="3">D18*E18</f>
        <v>0</v>
      </c>
      <c r="H18" s="24">
        <f t="shared" si="1"/>
        <v>0</v>
      </c>
      <c r="I18" s="31"/>
      <c r="J18" s="31"/>
      <c r="K18" s="31"/>
      <c r="L18" s="32"/>
    </row>
    <row r="19" spans="1:12" s="1" customFormat="1" ht="108" x14ac:dyDescent="0.2">
      <c r="A19" s="23">
        <v>17</v>
      </c>
      <c r="B19" s="15" t="s">
        <v>29</v>
      </c>
      <c r="C19" s="12" t="s">
        <v>7</v>
      </c>
      <c r="D19" s="10">
        <v>1</v>
      </c>
      <c r="E19" s="31"/>
      <c r="F19" s="24">
        <f t="shared" si="0"/>
        <v>0</v>
      </c>
      <c r="G19" s="31">
        <f t="shared" si="2"/>
        <v>0</v>
      </c>
      <c r="H19" s="24">
        <f t="shared" si="1"/>
        <v>0</v>
      </c>
      <c r="I19" s="31"/>
      <c r="J19" s="31"/>
      <c r="K19" s="31"/>
      <c r="L19" s="32"/>
    </row>
    <row r="20" spans="1:12" s="1" customFormat="1" ht="84" x14ac:dyDescent="0.2">
      <c r="A20" s="23">
        <v>18</v>
      </c>
      <c r="B20" s="18" t="s">
        <v>30</v>
      </c>
      <c r="C20" s="19" t="s">
        <v>7</v>
      </c>
      <c r="D20" s="10">
        <v>1</v>
      </c>
      <c r="E20" s="31"/>
      <c r="F20" s="24">
        <f t="shared" si="0"/>
        <v>0</v>
      </c>
      <c r="G20" s="31">
        <f t="shared" si="2"/>
        <v>0</v>
      </c>
      <c r="H20" s="24">
        <f t="shared" si="1"/>
        <v>0</v>
      </c>
      <c r="I20" s="31"/>
      <c r="J20" s="31"/>
      <c r="K20" s="31"/>
      <c r="L20" s="33"/>
    </row>
    <row r="21" spans="1:12" x14ac:dyDescent="0.25">
      <c r="E21" s="36"/>
      <c r="F21" s="36"/>
      <c r="G21" s="37"/>
      <c r="H21" s="37"/>
      <c r="I21" s="37"/>
      <c r="J21" s="37"/>
      <c r="K21" s="37"/>
    </row>
    <row r="22" spans="1:12" x14ac:dyDescent="0.25">
      <c r="E22" s="36"/>
      <c r="F22" s="36"/>
      <c r="G22" s="36"/>
      <c r="H22" s="36"/>
      <c r="I22" s="36"/>
      <c r="J22" s="36"/>
      <c r="K22" s="36"/>
    </row>
    <row r="23" spans="1:12" x14ac:dyDescent="0.25">
      <c r="E23" s="36"/>
      <c r="F23" s="36"/>
      <c r="G23" s="36"/>
      <c r="H23" s="36"/>
      <c r="I23" s="36"/>
      <c r="J23" s="36"/>
      <c r="K23" s="36"/>
    </row>
    <row r="24" spans="1:12" x14ac:dyDescent="0.25">
      <c r="E24" s="36"/>
      <c r="F24" s="36"/>
      <c r="G24" s="36"/>
      <c r="H24" s="36"/>
      <c r="I24" s="36"/>
      <c r="J24" s="36"/>
      <c r="K24" s="36"/>
    </row>
    <row r="25" spans="1:12" x14ac:dyDescent="0.25">
      <c r="E25" s="36"/>
      <c r="F25" s="36"/>
      <c r="G25" s="36"/>
      <c r="H25" s="36"/>
      <c r="I25" s="36"/>
      <c r="J25" s="36"/>
      <c r="K25" s="36"/>
    </row>
    <row r="26" spans="1:12" x14ac:dyDescent="0.25">
      <c r="E26" s="36"/>
      <c r="F26" s="36"/>
      <c r="G26" s="36"/>
      <c r="H26" s="36"/>
      <c r="I26" s="36"/>
      <c r="J26" s="36"/>
      <c r="K26" s="36"/>
    </row>
    <row r="27" spans="1:12" x14ac:dyDescent="0.25">
      <c r="E27" s="36"/>
      <c r="F27" s="36"/>
      <c r="G27" s="36"/>
      <c r="H27" s="36"/>
      <c r="I27" s="36"/>
      <c r="J27" s="36"/>
      <c r="K27" s="36"/>
    </row>
    <row r="28" spans="1:12" x14ac:dyDescent="0.25">
      <c r="E28" s="36"/>
      <c r="F28" s="36"/>
      <c r="G28" s="36"/>
      <c r="H28" s="36"/>
      <c r="I28" s="36"/>
      <c r="J28" s="36"/>
      <c r="K28" s="36"/>
    </row>
    <row r="29" spans="1:12" x14ac:dyDescent="0.25">
      <c r="E29" s="36"/>
      <c r="F29" s="36"/>
      <c r="G29" s="36"/>
      <c r="H29" s="36"/>
      <c r="I29" s="36"/>
      <c r="J29" s="36"/>
      <c r="K29" s="36"/>
    </row>
    <row r="30" spans="1:12" x14ac:dyDescent="0.25">
      <c r="E30" s="36"/>
      <c r="F30" s="36"/>
      <c r="G30" s="36"/>
      <c r="H30" s="36"/>
      <c r="I30" s="36"/>
      <c r="J30" s="36"/>
      <c r="K30" s="36"/>
    </row>
  </sheetData>
  <mergeCells count="1">
    <mergeCell ref="A1:K1"/>
  </mergeCells>
  <pageMargins left="0.39" right="0.14000000000000001" top="0.36" bottom="0.26" header="0.3" footer="0.22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DNK fragment analiza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</dc:creator>
  <cp:lastModifiedBy>Anja</cp:lastModifiedBy>
  <cp:lastPrinted>2018-10-24T17:40:04Z</cp:lastPrinted>
  <dcterms:created xsi:type="dcterms:W3CDTF">2017-02-07T09:50:54Z</dcterms:created>
  <dcterms:modified xsi:type="dcterms:W3CDTF">2018-10-24T17:40:10Z</dcterms:modified>
</cp:coreProperties>
</file>