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8 od drive\постапки 2018\бр. 74 ДНК секвенционирање\"/>
    </mc:Choice>
  </mc:AlternateContent>
  <bookViews>
    <workbookView xWindow="0" yWindow="0" windowWidth="23040" windowHeight="9390"/>
  </bookViews>
  <sheets>
    <sheet name="DNK sekvencioniranje" sheetId="5" r:id="rId1"/>
  </sheets>
  <calcPr calcId="152511"/>
</workbook>
</file>

<file path=xl/calcChain.xml><?xml version="1.0" encoding="utf-8"?>
<calcChain xmlns="http://schemas.openxmlformats.org/spreadsheetml/2006/main">
  <c r="H4" i="5" l="1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3" i="5"/>
  <c r="G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3" i="5"/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G4" i="5" l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</calcChain>
</file>

<file path=xl/sharedStrings.xml><?xml version="1.0" encoding="utf-8"?>
<sst xmlns="http://schemas.openxmlformats.org/spreadsheetml/2006/main" count="48" uniqueCount="36">
  <si>
    <t>Дел</t>
  </si>
  <si>
    <t>тест</t>
  </si>
  <si>
    <t>парче</t>
  </si>
  <si>
    <t>единица</t>
  </si>
  <si>
    <t>реакција</t>
  </si>
  <si>
    <t>милилитар</t>
  </si>
  <si>
    <t>апликација</t>
  </si>
  <si>
    <t xml:space="preserve">количина до: </t>
  </si>
  <si>
    <t>единечна цена без ДДВ</t>
  </si>
  <si>
    <t>единечна цена со ДДВ</t>
  </si>
  <si>
    <t>вкупна цена без ДДВ</t>
  </si>
  <si>
    <t>вкупна цена со ДДВ</t>
  </si>
  <si>
    <t>каталошки број</t>
  </si>
  <si>
    <t>назив на производ</t>
  </si>
  <si>
    <t>производител</t>
  </si>
  <si>
    <t>единица мерка</t>
  </si>
  <si>
    <r>
      <rPr>
        <sz val="9"/>
        <rFont val="Times New Roman"/>
        <family val="1"/>
      </rPr>
      <t xml:space="preserve">Низа од 8 капилари со должина до 50 цм компатибилна на 3500 capillary array, за 3500 генетски анализатор, </t>
    </r>
    <r>
      <rPr>
        <b/>
        <sz val="9"/>
        <rFont val="Times New Roman"/>
        <family val="1"/>
      </rPr>
      <t>3500 Genetic Analyzer 8-Capillary Array, 50 cm или еквивалент</t>
    </r>
  </si>
  <si>
    <t>прилог 2 - техничка спецификација и листа на цени - Китови и реагенси за ДНК секвенционирање компатибилни за работа на инструментите (2720 термосајклер, 7500 fast Real-Time PCR, 3130 и 3500 генетски анализатори),      оглас бр. 74/2018</t>
  </si>
  <si>
    <r>
      <t xml:space="preserve">Низа од 4 капилари со должина до 36 цм компатибилна на 3130 capillary array, за 3130 генетски анализатор, </t>
    </r>
    <r>
      <rPr>
        <b/>
        <sz val="9"/>
        <rFont val="Times New Roman"/>
        <family val="1"/>
      </rPr>
      <t>3130/3100-Avant Genetic Analyzer 4-Capillary Array 36 cm или еквивалент</t>
    </r>
  </si>
  <si>
    <r>
      <t xml:space="preserve">Реагенс за стандардизирање и репродуцирање на големината на фрагменти со големина од </t>
    </r>
    <r>
      <rPr>
        <b/>
        <sz val="9"/>
        <rFont val="Times New Roman"/>
        <family val="1"/>
      </rPr>
      <t xml:space="preserve">35 </t>
    </r>
    <r>
      <rPr>
        <sz val="9"/>
        <rFont val="Times New Roman"/>
        <family val="1"/>
        <charset val="204"/>
      </rPr>
      <t>до</t>
    </r>
    <r>
      <rPr>
        <b/>
        <sz val="9"/>
        <rFont val="Times New Roman"/>
        <family val="1"/>
      </rPr>
      <t xml:space="preserve"> 500бп</t>
    </r>
    <r>
      <rPr>
        <sz val="9"/>
        <rFont val="Times New Roman"/>
        <family val="1"/>
      </rPr>
      <t xml:space="preserve">, одбележан со флуорофор боја која има максимум емисионен спектар на 660 нано метри како петта боја при анализа на ампликони со капиларна електрофореза, компатибилен на 3130 и 3500 Генетски Анализатори, </t>
    </r>
    <r>
      <rPr>
        <b/>
        <sz val="9"/>
        <rFont val="Times New Roman"/>
        <family val="1"/>
      </rPr>
      <t>GeneScan 500 LIZ dye Size Standard или еквивалент</t>
    </r>
  </si>
  <si>
    <r>
      <t xml:space="preserve">Реагенс за стандардизирање и репродуцирање на големината на  фрагменти со големина од </t>
    </r>
    <r>
      <rPr>
        <b/>
        <sz val="9"/>
        <rFont val="Times New Roman"/>
        <family val="1"/>
      </rPr>
      <t xml:space="preserve">35 </t>
    </r>
    <r>
      <rPr>
        <sz val="9"/>
        <rFont val="Times New Roman"/>
        <family val="1"/>
        <charset val="204"/>
      </rPr>
      <t>до</t>
    </r>
    <r>
      <rPr>
        <b/>
        <sz val="9"/>
        <rFont val="Times New Roman"/>
        <family val="1"/>
      </rPr>
      <t xml:space="preserve"> 120бп, </t>
    </r>
    <r>
      <rPr>
        <sz val="9"/>
        <rFont val="Times New Roman"/>
        <family val="1"/>
      </rPr>
      <t xml:space="preserve">одбележан со флуорофор боја која има максимум емисионен спектар на 660 нано метри како петта боја при анализа на ампликони со капиларна електрофореза, компатибилен на Генетски Анализатор 3130 и 3500, </t>
    </r>
    <r>
      <rPr>
        <b/>
        <sz val="9"/>
        <rFont val="Times New Roman"/>
        <family val="1"/>
      </rPr>
      <t>GeneScan 120 LIZ dye Size Standard или екивалент</t>
    </r>
  </si>
  <si>
    <r>
      <t xml:space="preserve">Контејнер со реагенс за кондиционирање компатибилен за 3500 генетски анализатор, </t>
    </r>
    <r>
      <rPr>
        <b/>
        <sz val="9"/>
        <rFont val="Times New Roman"/>
        <family val="1"/>
        <charset val="204"/>
      </rPr>
      <t>Conditioning Reagent, 3500 Series или еквивалент</t>
    </r>
  </si>
  <si>
    <r>
      <t xml:space="preserve">Контејнер кој содржи аноден пуфер со специфични димензии кои одговараат на коморите за аноден пуфер, компатибилен за 3500 генетски анализатор, </t>
    </r>
    <r>
      <rPr>
        <b/>
        <sz val="9"/>
        <rFont val="Times New Roman"/>
        <family val="1"/>
      </rPr>
      <t>Anode Buffer Container (ABC) 3500 Series или еквивалент</t>
    </r>
  </si>
  <si>
    <r>
      <t xml:space="preserve">Контејнер кој содржи катоден пуфер специфично дизајниран со два дела за пуферот и за потрошените реагенси, со поставена ознака за идентификација на радиофрекфенца (RFID) како составен дел од пакувањето, компатибилен за 3500 генетски анализатор, </t>
    </r>
    <r>
      <rPr>
        <b/>
        <sz val="9"/>
        <rFont val="Times New Roman"/>
        <family val="1"/>
      </rPr>
      <t>Cathode Buffer Container (CBC) 3500 Series или еквивалент</t>
    </r>
  </si>
  <si>
    <r>
      <t xml:space="preserve">Полимер за секвенциони и фрагмент анализи (POP-4) компатибилен со 3130 Генетски анализатор, </t>
    </r>
    <r>
      <rPr>
        <b/>
        <sz val="9"/>
        <rFont val="Times New Roman"/>
        <family val="1"/>
      </rPr>
      <t>POP-4 Polymer for 3130/3130xl Genetic Analyzers или еквивалент</t>
    </r>
  </si>
  <si>
    <r>
      <t xml:space="preserve">Полимер за секвенциони и фрагмент анализи, компатибилен на POP-7 за 3500 генетски анализатор, </t>
    </r>
    <r>
      <rPr>
        <b/>
        <sz val="9"/>
        <rFont val="Times New Roman"/>
        <family val="1"/>
      </rPr>
      <t>POP-7 Polymer for 3500/3500xL Genetic Analyzers или еквивалент</t>
    </r>
  </si>
  <si>
    <r>
      <t>Полимераза ензим, хемиски модифициран за "hot start" иницијална активација, погоден за умножување на различни ДНК фрагменти со големина до 5кб, како и за мултиплекс ПЦР реакција.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Да содржи соодветен 10XPCR Пуфер и MgCl2. Да има висока специфичност и сензитивност, </t>
    </r>
    <r>
      <rPr>
        <b/>
        <sz val="9"/>
        <rFont val="Times New Roman"/>
        <family val="1"/>
      </rPr>
      <t>AmpliTaq Gold DNA Polymerase with Buffer II and MgCl2, или еквивалент</t>
    </r>
  </si>
  <si>
    <r>
      <t xml:space="preserve">Полимераза ензим хемиски модифициран за "hot start" иницијална активација, погоден за умножување на разнолик спектар ДНК фрагменти, особено GC-богати фрагменти, како и за мултиплекс ПЦР реакција. Да содржи соодветен 10X PCR Buffer, 25mM MgCl2 и пуфер за GC-оптимизација. Да има висока специфичност и сензитивност, </t>
    </r>
    <r>
      <rPr>
        <b/>
        <sz val="9"/>
        <rFont val="Times New Roman"/>
        <family val="1"/>
      </rPr>
      <t>AmpliTaq Gold 360 DNA Polymerase или еквивалент</t>
    </r>
  </si>
  <si>
    <r>
      <t>Кит за  амплификација (умножување) на вирусна RNA  при што реверзната транскрипција и амплификацијата се одвиваат во иста реакција (one-step RT-PCR) во температурен обсег од 45-60</t>
    </r>
    <r>
      <rPr>
        <vertAlign val="superscript"/>
        <sz val="9"/>
        <rFont val="Times New Roman"/>
        <family val="1"/>
      </rPr>
      <t>о</t>
    </r>
    <r>
      <rPr>
        <sz val="9"/>
        <rFont val="Times New Roman"/>
        <family val="1"/>
      </rPr>
      <t>Ц и со сензитивност од 0.01 pg вирусна RNA, Ензимот да има намалена RNase H активност и да обезбедува зголемена термална стабилност. Да содржи 3 × 1 mL 2X Реакциона мешавина (со 0.4 mM dNTP/секој, 3.2 mM MgSO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) како и 5 mM Магнезиум сулфат, </t>
    </r>
    <r>
      <rPr>
        <b/>
        <sz val="9"/>
        <rFont val="Times New Roman"/>
        <family val="1"/>
      </rPr>
      <t>SuperScript III One-Step RT-PCR System with Platinum Taq DNA Polymerase или еквивалент</t>
    </r>
  </si>
  <si>
    <r>
      <t xml:space="preserve">Кит за амплификација (умножување) и квантификација на вирусна RNA во реално време (real-time) при што реверзната транскрипција и амплификацијата се одвиваат во иста реакција (one-step RT-PCR). Сензитивност од најмалку 10 копии на вирусна RNA по реакција. Да користи пасивна референтна боја со максимум емисионен спектар на 600 нано метри и да е компатибилен со Real-Time 7500 систем за умножување во реално време, </t>
    </r>
    <r>
      <rPr>
        <b/>
        <sz val="9"/>
        <rFont val="Times New Roman"/>
        <family val="1"/>
      </rPr>
      <t>TaqMan RNA-to-CT 1-Step Kit или еквивалент</t>
    </r>
  </si>
  <si>
    <r>
      <t>Универзален мастер микс за полимераза верижна реакција во реално време. Да користи пасивна референтна боја со максимум емисионен спектар на 600 нано метри и да е компатибилен со Real-Time 7500 систем за умножување во реално време,</t>
    </r>
    <r>
      <rPr>
        <b/>
        <sz val="9"/>
        <rFont val="Times New Roman"/>
        <family val="1"/>
      </rPr>
      <t xml:space="preserve"> TaqMan Universal PCR Master Mix или еквивалент</t>
    </r>
  </si>
  <si>
    <r>
      <t xml:space="preserve">Денатурирачки агенс, високо-дејонизиран формамид, за апликација во техниките на секвенционирање и капиларна електрофореза компатибилен со инструментите 3130 и 3500 генетски анализатори, </t>
    </r>
    <r>
      <rPr>
        <b/>
        <sz val="9"/>
        <rFont val="Times New Roman"/>
        <family val="1"/>
      </rPr>
      <t>Hi-Di Formamide или еквивалент</t>
    </r>
  </si>
  <si>
    <r>
      <t xml:space="preserve">Пуфер 10x концентриран со EDTA за секвенцирање компатибилен на ABI 3130 секвенцер, </t>
    </r>
    <r>
      <rPr>
        <b/>
        <sz val="9"/>
        <rFont val="Times New Roman"/>
        <family val="1"/>
      </rPr>
      <t>310 and 31xx Running Buffer, 10X или еквивалент</t>
    </r>
  </si>
  <si>
    <r>
      <t>Комплет реагенси за изведување секвенциона реакција, верзија 1 оптимизиран за секвенционирање на  кратки ПЦР фрагменти по метода на дидеоксинуклеотидна терминација подесен за анализа со брз електрофоретски модул, компатибилен за ABI 3130 генетски анализатор,</t>
    </r>
    <r>
      <rPr>
        <b/>
        <sz val="9"/>
        <rFont val="Times New Roman"/>
        <family val="1"/>
      </rPr>
      <t xml:space="preserve"> BigDye Terminator v1.1 Cycle Sequencing Kit или еквивалент</t>
    </r>
    <r>
      <rPr>
        <b/>
        <sz val="11"/>
        <rFont val="Calibri"/>
        <family val="2"/>
        <charset val="204"/>
      </rPr>
      <t/>
    </r>
  </si>
  <si>
    <r>
      <t xml:space="preserve">Реагенси и ензими погодни за мултиплексна детекција на еднонуклеотидни полиморфизми базирани на процес на единечна нуклеотидна екстензија, (SNaPshot реакција), компатибилни со 3130 генетски анализатор, </t>
    </r>
    <r>
      <rPr>
        <b/>
        <sz val="9"/>
        <rFont val="Times New Roman"/>
        <family val="1"/>
      </rPr>
      <t>SNaPshot Multiplex kit или еквивалент</t>
    </r>
  </si>
  <si>
    <t>nазив на дел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</si>
</sst>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8">
    <xf numFmtId="0" fontId="0" fillId="0" borderId="0" xfId="0"/>
    <xf numFmtId="0" fontId="5" fillId="0" borderId="0" xfId="0" applyFont="1" applyBorder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/>
    <xf numFmtId="4" fontId="12" fillId="0" borderId="0" xfId="0" applyNumberFormat="1" applyFont="1" applyBorder="1"/>
    <xf numFmtId="0" fontId="4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4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Border="1"/>
  </cellXfs>
  <cellStyles count="3">
    <cellStyle name="Normal" xfId="0" builtinId="0"/>
    <cellStyle name="Normal 2 2 2 3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187071</xdr:colOff>
      <xdr:row>1</xdr:row>
      <xdr:rowOff>9525</xdr:rowOff>
    </xdr:to>
    <xdr:pic>
      <xdr:nvPicPr>
        <xdr:cNvPr id="2" name="Picture 5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0" y="0"/>
          <a:ext cx="187071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197358</xdr:colOff>
      <xdr:row>1</xdr:row>
      <xdr:rowOff>9525</xdr:rowOff>
    </xdr:to>
    <xdr:pic>
      <xdr:nvPicPr>
        <xdr:cNvPr id="3" name="Picture 6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86050" y="0"/>
          <a:ext cx="197358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275844</xdr:colOff>
      <xdr:row>1</xdr:row>
      <xdr:rowOff>9525</xdr:rowOff>
    </xdr:to>
    <xdr:pic>
      <xdr:nvPicPr>
        <xdr:cNvPr id="4" name="Picture 7" descr="https://www.facebook.com/tr?id=605303816236156&amp;cd%5bsegment_eid%5d=7LVJN6BSTJF53GX2R4GID7&amp;ev=NoScript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705100" y="0"/>
          <a:ext cx="275844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276606</xdr:colOff>
      <xdr:row>1</xdr:row>
      <xdr:rowOff>9525</xdr:rowOff>
    </xdr:to>
    <xdr:pic>
      <xdr:nvPicPr>
        <xdr:cNvPr id="5" name="Picture 8" descr="http://www.googleadservices.com/pagead/conversion/976682315/?label=mpPyCI3bkw4Qy_rb0QM&amp;guid=ON&amp;script=0&amp;ord=758031375216737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724150" y="0"/>
          <a:ext cx="276606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6" name="Picture 5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267075" y="31851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20</xdr:row>
      <xdr:rowOff>0</xdr:rowOff>
    </xdr:from>
    <xdr:to>
      <xdr:col>2</xdr:col>
      <xdr:colOff>161925</xdr:colOff>
      <xdr:row>20</xdr:row>
      <xdr:rowOff>9525</xdr:rowOff>
    </xdr:to>
    <xdr:sp macro="" textlink="">
      <xdr:nvSpPr>
        <xdr:cNvPr id="7" name="AutoShape 3" descr="http://d.adroll.com/cm/b/out"/>
        <xdr:cNvSpPr>
          <a:spLocks noChangeAspect="1" noChangeArrowheads="1"/>
        </xdr:cNvSpPr>
      </xdr:nvSpPr>
      <xdr:spPr bwMode="auto">
        <a:xfrm>
          <a:off x="3305175" y="31851600"/>
          <a:ext cx="1238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57150</xdr:colOff>
      <xdr:row>20</xdr:row>
      <xdr:rowOff>0</xdr:rowOff>
    </xdr:from>
    <xdr:to>
      <xdr:col>2</xdr:col>
      <xdr:colOff>209550</xdr:colOff>
      <xdr:row>20</xdr:row>
      <xdr:rowOff>9525</xdr:rowOff>
    </xdr:to>
    <xdr:pic>
      <xdr:nvPicPr>
        <xdr:cNvPr id="8" name="Picture 7" descr="http://d.adroll.com/cm/w/out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324225" y="31851600"/>
          <a:ext cx="152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</xdr:colOff>
      <xdr:row>20</xdr:row>
      <xdr:rowOff>0</xdr:rowOff>
    </xdr:from>
    <xdr:to>
      <xdr:col>2</xdr:col>
      <xdr:colOff>304800</xdr:colOff>
      <xdr:row>20</xdr:row>
      <xdr:rowOff>9525</xdr:rowOff>
    </xdr:to>
    <xdr:pic>
      <xdr:nvPicPr>
        <xdr:cNvPr id="9" name="Picture 8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3275" y="31851600"/>
          <a:ext cx="228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</xdr:colOff>
      <xdr:row>20</xdr:row>
      <xdr:rowOff>0</xdr:rowOff>
    </xdr:from>
    <xdr:to>
      <xdr:col>2</xdr:col>
      <xdr:colOff>342900</xdr:colOff>
      <xdr:row>20</xdr:row>
      <xdr:rowOff>9525</xdr:rowOff>
    </xdr:to>
    <xdr:pic>
      <xdr:nvPicPr>
        <xdr:cNvPr id="10" name="Picture 9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62325" y="31851600"/>
          <a:ext cx="2476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20</xdr:row>
      <xdr:rowOff>0</xdr:rowOff>
    </xdr:from>
    <xdr:to>
      <xdr:col>2</xdr:col>
      <xdr:colOff>466725</xdr:colOff>
      <xdr:row>20</xdr:row>
      <xdr:rowOff>9525</xdr:rowOff>
    </xdr:to>
    <xdr:pic>
      <xdr:nvPicPr>
        <xdr:cNvPr id="11" name="Picture 10" descr="https://www.facebook.com/tr?id=605303816236156&amp;cd%5bsegment_eid%5d=7LVJN6BSTJF53GX2R4GID7&amp;ev=NoScript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31851600"/>
          <a:ext cx="3524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133350</xdr:colOff>
      <xdr:row>20</xdr:row>
      <xdr:rowOff>0</xdr:rowOff>
    </xdr:from>
    <xdr:to>
      <xdr:col>2</xdr:col>
      <xdr:colOff>485775</xdr:colOff>
      <xdr:row>20</xdr:row>
      <xdr:rowOff>9525</xdr:rowOff>
    </xdr:to>
    <xdr:pic>
      <xdr:nvPicPr>
        <xdr:cNvPr id="12" name="Picture 11" descr="http://www.googleadservices.com/pagead/conversion/976682315/?label=mpPyCI3bkw4Qy_rb0QM&amp;guid=ON&amp;script=0&amp;ord=758031375216737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00425" y="31851600"/>
          <a:ext cx="3524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20</xdr:row>
      <xdr:rowOff>0</xdr:rowOff>
    </xdr:from>
    <xdr:to>
      <xdr:col>2</xdr:col>
      <xdr:colOff>542925</xdr:colOff>
      <xdr:row>20</xdr:row>
      <xdr:rowOff>9525</xdr:rowOff>
    </xdr:to>
    <xdr:pic>
      <xdr:nvPicPr>
        <xdr:cNvPr id="13" name="Picture 12" descr="http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419475" y="31851600"/>
          <a:ext cx="390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666750</xdr:colOff>
      <xdr:row>20</xdr:row>
      <xdr:rowOff>9525</xdr:rowOff>
    </xdr:to>
    <xdr:pic>
      <xdr:nvPicPr>
        <xdr:cNvPr id="14" name="Picture 13" descr="http://ib.adnxs.com/seg?add=1684329&amp;t=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438525" y="31851600"/>
          <a:ext cx="438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190500</xdr:colOff>
      <xdr:row>20</xdr:row>
      <xdr:rowOff>0</xdr:rowOff>
    </xdr:from>
    <xdr:to>
      <xdr:col>2</xdr:col>
      <xdr:colOff>666750</xdr:colOff>
      <xdr:row>20</xdr:row>
      <xdr:rowOff>9525</xdr:rowOff>
    </xdr:to>
    <xdr:pic>
      <xdr:nvPicPr>
        <xdr:cNvPr id="15" name="Picture 14" descr="https://www.facebook.com/tr?id=605303816236156&amp;cd%5bsegment_eid%5d=O64SXQT75NGNLH5J7FZDV6&amp;ev=NoScript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457575" y="31851600"/>
          <a:ext cx="419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666750</xdr:colOff>
      <xdr:row>20</xdr:row>
      <xdr:rowOff>9525</xdr:rowOff>
    </xdr:to>
    <xdr:pic>
      <xdr:nvPicPr>
        <xdr:cNvPr id="16" name="Picture 15" descr="http://www.googleadservices.com/pagead/conversion/976682315/?label=o1Z_CMHLgFcQy_rb0QM&amp;guid=ON&amp;script=0&amp;ord=758031375216737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76625" y="31851600"/>
          <a:ext cx="400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228600</xdr:colOff>
      <xdr:row>20</xdr:row>
      <xdr:rowOff>0</xdr:rowOff>
    </xdr:from>
    <xdr:to>
      <xdr:col>2</xdr:col>
      <xdr:colOff>666750</xdr:colOff>
      <xdr:row>20</xdr:row>
      <xdr:rowOff>9525</xdr:rowOff>
    </xdr:to>
    <xdr:pic>
      <xdr:nvPicPr>
        <xdr:cNvPr id="17" name="Picture 16" descr="http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495675" y="31851600"/>
          <a:ext cx="3810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20</xdr:row>
      <xdr:rowOff>0</xdr:rowOff>
    </xdr:from>
    <xdr:ext cx="9525" cy="9525"/>
    <xdr:pic>
      <xdr:nvPicPr>
        <xdr:cNvPr id="42" name="Picture 41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444240" y="2499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38100</xdr:colOff>
      <xdr:row>20</xdr:row>
      <xdr:rowOff>0</xdr:rowOff>
    </xdr:from>
    <xdr:ext cx="123825" cy="9525"/>
    <xdr:sp macro="" textlink="">
      <xdr:nvSpPr>
        <xdr:cNvPr id="43" name="AutoShape 3" descr="http://d.adroll.com/cm/b/out"/>
        <xdr:cNvSpPr>
          <a:spLocks noChangeAspect="1" noChangeArrowheads="1"/>
        </xdr:cNvSpPr>
      </xdr:nvSpPr>
      <xdr:spPr bwMode="auto">
        <a:xfrm>
          <a:off x="3482340" y="24993600"/>
          <a:ext cx="1238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57150</xdr:colOff>
      <xdr:row>20</xdr:row>
      <xdr:rowOff>0</xdr:rowOff>
    </xdr:from>
    <xdr:ext cx="152400" cy="9525"/>
    <xdr:pic>
      <xdr:nvPicPr>
        <xdr:cNvPr id="44" name="Picture 43" descr="http://d.adroll.com/cm/w/out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501390" y="24993600"/>
          <a:ext cx="152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76200</xdr:colOff>
      <xdr:row>20</xdr:row>
      <xdr:rowOff>0</xdr:rowOff>
    </xdr:from>
    <xdr:ext cx="228600" cy="9525"/>
    <xdr:pic>
      <xdr:nvPicPr>
        <xdr:cNvPr id="45" name="Picture 44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0440" y="24993600"/>
          <a:ext cx="228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95250</xdr:colOff>
      <xdr:row>20</xdr:row>
      <xdr:rowOff>0</xdr:rowOff>
    </xdr:from>
    <xdr:ext cx="247650" cy="9525"/>
    <xdr:pic>
      <xdr:nvPicPr>
        <xdr:cNvPr id="46" name="Picture 45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39490" y="24993600"/>
          <a:ext cx="2476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114300</xdr:colOff>
      <xdr:row>20</xdr:row>
      <xdr:rowOff>0</xdr:rowOff>
    </xdr:from>
    <xdr:ext cx="352425" cy="9525"/>
    <xdr:pic>
      <xdr:nvPicPr>
        <xdr:cNvPr id="47" name="Picture 46" descr="https://www.facebook.com/tr?id=605303816236156&amp;cd%5bsegment_eid%5d=7LVJN6BSTJF53GX2R4GID7&amp;ev=NoScript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558540" y="24993600"/>
          <a:ext cx="3524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133350</xdr:colOff>
      <xdr:row>20</xdr:row>
      <xdr:rowOff>0</xdr:rowOff>
    </xdr:from>
    <xdr:ext cx="352425" cy="9525"/>
    <xdr:pic>
      <xdr:nvPicPr>
        <xdr:cNvPr id="48" name="Picture 47" descr="http://www.googleadservices.com/pagead/conversion/976682315/?label=mpPyCI3bkw4Qy_rb0QM&amp;guid=ON&amp;script=0&amp;ord=758031375216737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7590" y="24993600"/>
          <a:ext cx="3524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152400</xdr:colOff>
      <xdr:row>20</xdr:row>
      <xdr:rowOff>0</xdr:rowOff>
    </xdr:from>
    <xdr:ext cx="390525" cy="9525"/>
    <xdr:pic>
      <xdr:nvPicPr>
        <xdr:cNvPr id="49" name="Picture 48" descr="http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596640" y="24993600"/>
          <a:ext cx="390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171450</xdr:colOff>
      <xdr:row>20</xdr:row>
      <xdr:rowOff>0</xdr:rowOff>
    </xdr:from>
    <xdr:ext cx="516255" cy="9525"/>
    <xdr:pic>
      <xdr:nvPicPr>
        <xdr:cNvPr id="50" name="Picture 49" descr="http://ib.adnxs.com/seg?add=1684329&amp;t=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15690" y="24993600"/>
          <a:ext cx="51625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190500</xdr:colOff>
      <xdr:row>20</xdr:row>
      <xdr:rowOff>0</xdr:rowOff>
    </xdr:from>
    <xdr:ext cx="497205" cy="9525"/>
    <xdr:pic>
      <xdr:nvPicPr>
        <xdr:cNvPr id="51" name="Picture 50" descr="https://www.facebook.com/tr?id=605303816236156&amp;cd%5bsegment_eid%5d=O64SXQT75NGNLH5J7FZDV6&amp;ev=NoScript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34740" y="24993600"/>
          <a:ext cx="49720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209550</xdr:colOff>
      <xdr:row>20</xdr:row>
      <xdr:rowOff>0</xdr:rowOff>
    </xdr:from>
    <xdr:ext cx="478155" cy="9525"/>
    <xdr:pic>
      <xdr:nvPicPr>
        <xdr:cNvPr id="52" name="Picture 51" descr="http://www.googleadservices.com/pagead/conversion/976682315/?label=o1Z_CMHLgFcQy_rb0QM&amp;guid=ON&amp;script=0&amp;ord=758031375216737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653790" y="24993600"/>
          <a:ext cx="47815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228600</xdr:colOff>
      <xdr:row>20</xdr:row>
      <xdr:rowOff>0</xdr:rowOff>
    </xdr:from>
    <xdr:ext cx="459105" cy="9525"/>
    <xdr:pic>
      <xdr:nvPicPr>
        <xdr:cNvPr id="53" name="Picture 52" descr="http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672840" y="24993600"/>
          <a:ext cx="45910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pane ySplit="2" topLeftCell="A3" activePane="bottomLeft" state="frozen"/>
      <selection pane="bottomLeft" activeCell="B20" sqref="B20"/>
    </sheetView>
  </sheetViews>
  <sheetFormatPr defaultColWidth="9.140625" defaultRowHeight="15" x14ac:dyDescent="0.25"/>
  <cols>
    <col min="1" max="1" width="6.7109375" style="18" customWidth="1"/>
    <col min="2" max="2" width="46.7109375" style="1" customWidth="1"/>
    <col min="3" max="3" width="10.7109375" style="1" customWidth="1"/>
    <col min="4" max="4" width="10.42578125" style="1" customWidth="1"/>
    <col min="5" max="8" width="14.28515625" style="19" customWidth="1"/>
    <col min="9" max="11" width="17.140625" style="19" customWidth="1"/>
    <col min="12" max="16384" width="9.140625" style="1"/>
  </cols>
  <sheetData>
    <row r="1" spans="1:11" ht="41.25" customHeight="1" x14ac:dyDescent="0.25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7" customFormat="1" ht="25.5" x14ac:dyDescent="0.2">
      <c r="A2" s="23" t="s">
        <v>0</v>
      </c>
      <c r="B2" s="22" t="s">
        <v>35</v>
      </c>
      <c r="C2" s="24" t="s">
        <v>15</v>
      </c>
      <c r="D2" s="22" t="s">
        <v>7</v>
      </c>
      <c r="E2" s="25" t="s">
        <v>8</v>
      </c>
      <c r="F2" s="25" t="s">
        <v>9</v>
      </c>
      <c r="G2" s="26" t="s">
        <v>10</v>
      </c>
      <c r="H2" s="26" t="s">
        <v>11</v>
      </c>
      <c r="I2" s="26" t="s">
        <v>12</v>
      </c>
      <c r="J2" s="26" t="s">
        <v>13</v>
      </c>
      <c r="K2" s="26" t="s">
        <v>14</v>
      </c>
    </row>
    <row r="3" spans="1:11" ht="81.75" customHeight="1" x14ac:dyDescent="0.25">
      <c r="A3" s="2">
        <v>1</v>
      </c>
      <c r="B3" s="3" t="s">
        <v>33</v>
      </c>
      <c r="C3" s="4" t="s">
        <v>1</v>
      </c>
      <c r="D3" s="5">
        <v>1500</v>
      </c>
      <c r="E3" s="6"/>
      <c r="F3" s="6">
        <f>E3*18/100+E3</f>
        <v>0</v>
      </c>
      <c r="G3" s="6">
        <f>E3*D3</f>
        <v>0</v>
      </c>
      <c r="H3" s="6">
        <f>D3*F3</f>
        <v>0</v>
      </c>
      <c r="I3" s="6"/>
      <c r="J3" s="6"/>
      <c r="K3" s="6"/>
    </row>
    <row r="4" spans="1:11" ht="60.6" customHeight="1" x14ac:dyDescent="0.25">
      <c r="A4" s="2">
        <f>A3+1</f>
        <v>2</v>
      </c>
      <c r="B4" s="7" t="s">
        <v>34</v>
      </c>
      <c r="C4" s="8" t="s">
        <v>4</v>
      </c>
      <c r="D4" s="5">
        <v>1500</v>
      </c>
      <c r="E4" s="6"/>
      <c r="F4" s="6">
        <f t="shared" ref="F4:F20" si="0">E4*18/100+E4</f>
        <v>0</v>
      </c>
      <c r="G4" s="6">
        <f t="shared" ref="G3:G20" si="1">E4*D4</f>
        <v>0</v>
      </c>
      <c r="H4" s="6">
        <f t="shared" ref="H4:H20" si="2">D4*F4</f>
        <v>0</v>
      </c>
      <c r="I4" s="6"/>
      <c r="J4" s="6"/>
      <c r="K4" s="6"/>
    </row>
    <row r="5" spans="1:11" ht="45" customHeight="1" x14ac:dyDescent="0.25">
      <c r="A5" s="2">
        <f t="shared" ref="A5:A20" si="3">A4+1</f>
        <v>3</v>
      </c>
      <c r="B5" s="9" t="s">
        <v>25</v>
      </c>
      <c r="C5" s="4" t="s">
        <v>1</v>
      </c>
      <c r="D5" s="5">
        <v>10752</v>
      </c>
      <c r="E5" s="10"/>
      <c r="F5" s="6">
        <f t="shared" si="0"/>
        <v>0</v>
      </c>
      <c r="G5" s="6">
        <f t="shared" si="1"/>
        <v>0</v>
      </c>
      <c r="H5" s="6">
        <f t="shared" si="2"/>
        <v>0</v>
      </c>
      <c r="I5" s="6"/>
      <c r="J5" s="6"/>
      <c r="K5" s="6"/>
    </row>
    <row r="6" spans="1:11" ht="44.25" customHeight="1" x14ac:dyDescent="0.25">
      <c r="A6" s="2">
        <f t="shared" si="3"/>
        <v>4</v>
      </c>
      <c r="B6" s="3" t="s">
        <v>24</v>
      </c>
      <c r="C6" s="11" t="s">
        <v>5</v>
      </c>
      <c r="D6" s="5">
        <v>49</v>
      </c>
      <c r="E6" s="6"/>
      <c r="F6" s="6">
        <f t="shared" si="0"/>
        <v>0</v>
      </c>
      <c r="G6" s="6">
        <f t="shared" si="1"/>
        <v>0</v>
      </c>
      <c r="H6" s="6">
        <f t="shared" si="2"/>
        <v>0</v>
      </c>
      <c r="I6" s="6"/>
      <c r="J6" s="6"/>
      <c r="K6" s="6"/>
    </row>
    <row r="7" spans="1:11" ht="41.25" customHeight="1" x14ac:dyDescent="0.25">
      <c r="A7" s="2">
        <f t="shared" si="3"/>
        <v>5</v>
      </c>
      <c r="B7" s="12" t="s">
        <v>21</v>
      </c>
      <c r="C7" s="4" t="s">
        <v>2</v>
      </c>
      <c r="D7" s="5">
        <v>32</v>
      </c>
      <c r="E7" s="6"/>
      <c r="F7" s="6">
        <f t="shared" si="0"/>
        <v>0</v>
      </c>
      <c r="G7" s="6">
        <f t="shared" si="1"/>
        <v>0</v>
      </c>
      <c r="H7" s="6">
        <f t="shared" si="2"/>
        <v>0</v>
      </c>
      <c r="I7" s="6"/>
      <c r="J7" s="6"/>
      <c r="K7" s="6"/>
    </row>
    <row r="8" spans="1:11" ht="54" customHeight="1" x14ac:dyDescent="0.25">
      <c r="A8" s="2">
        <f t="shared" si="3"/>
        <v>6</v>
      </c>
      <c r="B8" s="12" t="s">
        <v>22</v>
      </c>
      <c r="C8" s="4" t="s">
        <v>2</v>
      </c>
      <c r="D8" s="5">
        <v>28</v>
      </c>
      <c r="E8" s="6"/>
      <c r="F8" s="6">
        <f t="shared" si="0"/>
        <v>0</v>
      </c>
      <c r="G8" s="6">
        <f t="shared" si="1"/>
        <v>0</v>
      </c>
      <c r="H8" s="6">
        <f t="shared" si="2"/>
        <v>0</v>
      </c>
      <c r="I8" s="6"/>
      <c r="J8" s="6"/>
      <c r="K8" s="6"/>
    </row>
    <row r="9" spans="1:11" ht="72" x14ac:dyDescent="0.25">
      <c r="A9" s="2">
        <f t="shared" si="3"/>
        <v>7</v>
      </c>
      <c r="B9" s="12" t="s">
        <v>23</v>
      </c>
      <c r="C9" s="4" t="s">
        <v>2</v>
      </c>
      <c r="D9" s="5">
        <v>28</v>
      </c>
      <c r="E9" s="6"/>
      <c r="F9" s="6">
        <f t="shared" si="0"/>
        <v>0</v>
      </c>
      <c r="G9" s="6">
        <f t="shared" si="1"/>
        <v>0</v>
      </c>
      <c r="H9" s="6">
        <f t="shared" si="2"/>
        <v>0</v>
      </c>
      <c r="I9" s="6"/>
      <c r="J9" s="6"/>
      <c r="K9" s="6"/>
    </row>
    <row r="10" spans="1:11" ht="84" x14ac:dyDescent="0.25">
      <c r="A10" s="2">
        <f t="shared" si="3"/>
        <v>8</v>
      </c>
      <c r="B10" s="13" t="s">
        <v>20</v>
      </c>
      <c r="C10" s="8" t="s">
        <v>6</v>
      </c>
      <c r="D10" s="5">
        <v>3200</v>
      </c>
      <c r="E10" s="6"/>
      <c r="F10" s="6">
        <f t="shared" si="0"/>
        <v>0</v>
      </c>
      <c r="G10" s="6">
        <f t="shared" si="1"/>
        <v>0</v>
      </c>
      <c r="H10" s="6">
        <f t="shared" si="2"/>
        <v>0</v>
      </c>
      <c r="I10" s="6"/>
      <c r="J10" s="6"/>
      <c r="K10" s="6"/>
    </row>
    <row r="11" spans="1:11" ht="92.25" customHeight="1" x14ac:dyDescent="0.25">
      <c r="A11" s="2">
        <f t="shared" si="3"/>
        <v>9</v>
      </c>
      <c r="B11" s="3" t="s">
        <v>19</v>
      </c>
      <c r="C11" s="4" t="s">
        <v>1</v>
      </c>
      <c r="D11" s="5">
        <v>4800</v>
      </c>
      <c r="E11" s="6"/>
      <c r="F11" s="6">
        <f t="shared" si="0"/>
        <v>0</v>
      </c>
      <c r="G11" s="6">
        <f t="shared" si="1"/>
        <v>0</v>
      </c>
      <c r="H11" s="6">
        <f t="shared" si="2"/>
        <v>0</v>
      </c>
      <c r="I11" s="6"/>
      <c r="J11" s="6"/>
      <c r="K11" s="6"/>
    </row>
    <row r="12" spans="1:11" ht="48" x14ac:dyDescent="0.25">
      <c r="A12" s="2">
        <f t="shared" si="3"/>
        <v>10</v>
      </c>
      <c r="B12" s="3" t="s">
        <v>18</v>
      </c>
      <c r="C12" s="4" t="s">
        <v>2</v>
      </c>
      <c r="D12" s="5">
        <v>1</v>
      </c>
      <c r="E12" s="6"/>
      <c r="F12" s="6">
        <f t="shared" si="0"/>
        <v>0</v>
      </c>
      <c r="G12" s="6">
        <f t="shared" si="1"/>
        <v>0</v>
      </c>
      <c r="H12" s="6">
        <f t="shared" si="2"/>
        <v>0</v>
      </c>
      <c r="I12" s="6"/>
      <c r="J12" s="6"/>
      <c r="K12" s="6"/>
    </row>
    <row r="13" spans="1:11" ht="45" customHeight="1" x14ac:dyDescent="0.25">
      <c r="A13" s="2">
        <f t="shared" si="3"/>
        <v>11</v>
      </c>
      <c r="B13" s="3" t="s">
        <v>16</v>
      </c>
      <c r="C13" s="4" t="s">
        <v>2</v>
      </c>
      <c r="D13" s="5">
        <v>2</v>
      </c>
      <c r="E13" s="6"/>
      <c r="F13" s="6">
        <f t="shared" si="0"/>
        <v>0</v>
      </c>
      <c r="G13" s="6">
        <f t="shared" si="1"/>
        <v>0</v>
      </c>
      <c r="H13" s="6">
        <f t="shared" si="2"/>
        <v>0</v>
      </c>
      <c r="I13" s="6"/>
      <c r="J13" s="6"/>
      <c r="K13" s="6"/>
    </row>
    <row r="14" spans="1:11" ht="76.150000000000006" customHeight="1" x14ac:dyDescent="0.25">
      <c r="A14" s="2">
        <f t="shared" si="3"/>
        <v>12</v>
      </c>
      <c r="B14" s="13" t="s">
        <v>26</v>
      </c>
      <c r="C14" s="8" t="s">
        <v>3</v>
      </c>
      <c r="D14" s="5">
        <v>4750</v>
      </c>
      <c r="E14" s="6"/>
      <c r="F14" s="6">
        <f t="shared" si="0"/>
        <v>0</v>
      </c>
      <c r="G14" s="6">
        <f t="shared" si="1"/>
        <v>0</v>
      </c>
      <c r="H14" s="6">
        <f t="shared" si="2"/>
        <v>0</v>
      </c>
      <c r="I14" s="6"/>
      <c r="J14" s="6"/>
      <c r="K14" s="6"/>
    </row>
    <row r="15" spans="1:11" ht="86.25" customHeight="1" x14ac:dyDescent="0.25">
      <c r="A15" s="2">
        <f t="shared" si="3"/>
        <v>13</v>
      </c>
      <c r="B15" s="13" t="s">
        <v>27</v>
      </c>
      <c r="C15" s="8" t="s">
        <v>3</v>
      </c>
      <c r="D15" s="5">
        <v>5000</v>
      </c>
      <c r="E15" s="6"/>
      <c r="F15" s="6">
        <f t="shared" si="0"/>
        <v>0</v>
      </c>
      <c r="G15" s="6">
        <f t="shared" si="1"/>
        <v>0</v>
      </c>
      <c r="H15" s="6">
        <f t="shared" si="2"/>
        <v>0</v>
      </c>
      <c r="I15" s="6"/>
      <c r="J15" s="6"/>
      <c r="K15" s="6"/>
    </row>
    <row r="16" spans="1:11" ht="123.75" customHeight="1" x14ac:dyDescent="0.25">
      <c r="A16" s="2">
        <f t="shared" si="3"/>
        <v>14</v>
      </c>
      <c r="B16" s="13" t="s">
        <v>28</v>
      </c>
      <c r="C16" s="14" t="s">
        <v>4</v>
      </c>
      <c r="D16" s="15">
        <v>300</v>
      </c>
      <c r="E16" s="6"/>
      <c r="F16" s="6">
        <f t="shared" si="0"/>
        <v>0</v>
      </c>
      <c r="G16" s="6">
        <f t="shared" si="1"/>
        <v>0</v>
      </c>
      <c r="H16" s="6">
        <f t="shared" si="2"/>
        <v>0</v>
      </c>
      <c r="I16" s="6"/>
      <c r="J16" s="6"/>
      <c r="K16" s="6"/>
    </row>
    <row r="17" spans="1:11" ht="108" customHeight="1" x14ac:dyDescent="0.25">
      <c r="A17" s="2">
        <f t="shared" si="3"/>
        <v>15</v>
      </c>
      <c r="B17" s="13" t="s">
        <v>29</v>
      </c>
      <c r="C17" s="14" t="s">
        <v>4</v>
      </c>
      <c r="D17" s="5">
        <v>600</v>
      </c>
      <c r="E17" s="6"/>
      <c r="F17" s="6">
        <f t="shared" si="0"/>
        <v>0</v>
      </c>
      <c r="G17" s="6">
        <f t="shared" si="1"/>
        <v>0</v>
      </c>
      <c r="H17" s="6">
        <f t="shared" si="2"/>
        <v>0</v>
      </c>
      <c r="I17" s="6"/>
      <c r="J17" s="6"/>
      <c r="K17" s="6"/>
    </row>
    <row r="18" spans="1:11" ht="75" customHeight="1" x14ac:dyDescent="0.25">
      <c r="A18" s="2">
        <f t="shared" si="3"/>
        <v>16</v>
      </c>
      <c r="B18" s="13" t="s">
        <v>30</v>
      </c>
      <c r="C18" s="16" t="s">
        <v>5</v>
      </c>
      <c r="D18" s="5">
        <v>10</v>
      </c>
      <c r="E18" s="17"/>
      <c r="F18" s="6">
        <f t="shared" si="0"/>
        <v>0</v>
      </c>
      <c r="G18" s="17">
        <f t="shared" si="1"/>
        <v>0</v>
      </c>
      <c r="H18" s="6">
        <f t="shared" si="2"/>
        <v>0</v>
      </c>
      <c r="I18" s="17"/>
      <c r="J18" s="17"/>
      <c r="K18" s="17"/>
    </row>
    <row r="19" spans="1:11" ht="49.15" customHeight="1" x14ac:dyDescent="0.25">
      <c r="A19" s="2">
        <f t="shared" si="3"/>
        <v>17</v>
      </c>
      <c r="B19" s="13" t="s">
        <v>31</v>
      </c>
      <c r="C19" s="8" t="s">
        <v>5</v>
      </c>
      <c r="D19" s="5">
        <v>400</v>
      </c>
      <c r="E19" s="6"/>
      <c r="F19" s="6">
        <f t="shared" si="0"/>
        <v>0</v>
      </c>
      <c r="G19" s="6">
        <f t="shared" si="1"/>
        <v>0</v>
      </c>
      <c r="H19" s="6">
        <f t="shared" si="2"/>
        <v>0</v>
      </c>
      <c r="I19" s="6"/>
      <c r="J19" s="6"/>
      <c r="K19" s="6"/>
    </row>
    <row r="20" spans="1:11" ht="49.9" customHeight="1" x14ac:dyDescent="0.25">
      <c r="A20" s="2">
        <f t="shared" si="3"/>
        <v>18</v>
      </c>
      <c r="B20" s="3" t="s">
        <v>32</v>
      </c>
      <c r="C20" s="8" t="s">
        <v>5</v>
      </c>
      <c r="D20" s="5">
        <v>250</v>
      </c>
      <c r="E20" s="6"/>
      <c r="F20" s="6">
        <f t="shared" si="0"/>
        <v>0</v>
      </c>
      <c r="G20" s="6">
        <f t="shared" si="1"/>
        <v>0</v>
      </c>
      <c r="H20" s="6">
        <f t="shared" si="2"/>
        <v>0</v>
      </c>
      <c r="I20" s="6"/>
      <c r="J20" s="6"/>
      <c r="K20" s="6"/>
    </row>
    <row r="21" spans="1:11" x14ac:dyDescent="0.25">
      <c r="G21" s="20"/>
      <c r="H21" s="20"/>
      <c r="I21" s="20"/>
      <c r="J21" s="20"/>
      <c r="K21" s="20"/>
    </row>
  </sheetData>
  <mergeCells count="1">
    <mergeCell ref="A1:K1"/>
  </mergeCells>
  <pageMargins left="0.39" right="0.14000000000000001" top="0.36" bottom="0.26" header="0.3" footer="0.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DNK sekvencioniranje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</dc:creator>
  <cp:lastModifiedBy>Anja Ujdur</cp:lastModifiedBy>
  <cp:lastPrinted>2018-09-25T11:52:13Z</cp:lastPrinted>
  <dcterms:created xsi:type="dcterms:W3CDTF">2017-02-07T09:50:54Z</dcterms:created>
  <dcterms:modified xsi:type="dcterms:W3CDTF">2018-10-30T17:52:25Z</dcterms:modified>
</cp:coreProperties>
</file>