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_nov\Desktop\javni nabavki\septemvri\reagensi\"/>
    </mc:Choice>
  </mc:AlternateContent>
  <bookViews>
    <workbookView xWindow="0" yWindow="0" windowWidth="28800" windowHeight="12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5" i="1" l="1"/>
  <c r="H5" i="1" s="1"/>
  <c r="G7" i="1"/>
  <c r="H7" i="1" s="1"/>
  <c r="G8" i="1"/>
  <c r="H8" i="1" s="1"/>
  <c r="G10" i="1"/>
  <c r="H10" i="1" s="1"/>
  <c r="G12" i="1"/>
  <c r="H12" i="1" s="1"/>
  <c r="H13" i="1"/>
  <c r="G14" i="1"/>
  <c r="H14" i="1" s="1"/>
  <c r="G15" i="1"/>
  <c r="H15" i="1" s="1"/>
  <c r="G16" i="1"/>
  <c r="H16" i="1" s="1"/>
  <c r="G18" i="1"/>
  <c r="H18" i="1" s="1"/>
  <c r="G20" i="1"/>
  <c r="H20" i="1" s="1"/>
  <c r="G21" i="1"/>
  <c r="H21" i="1" s="1"/>
  <c r="G22" i="1"/>
  <c r="H22" i="1" s="1"/>
  <c r="G23" i="1"/>
  <c r="H23" i="1" s="1"/>
  <c r="G25" i="1"/>
  <c r="H25" i="1" s="1"/>
  <c r="G27" i="1"/>
  <c r="H27" i="1" s="1"/>
  <c r="G4" i="1"/>
  <c r="H4" i="1" s="1"/>
  <c r="F5" i="1"/>
  <c r="F7" i="1"/>
  <c r="F8" i="1"/>
  <c r="F10" i="1"/>
  <c r="F12" i="1"/>
  <c r="F13" i="1"/>
  <c r="F14" i="1"/>
  <c r="F15" i="1"/>
  <c r="F16" i="1"/>
  <c r="F18" i="1"/>
  <c r="F20" i="1"/>
  <c r="F21" i="1"/>
  <c r="F22" i="1"/>
  <c r="F23" i="1"/>
  <c r="F25" i="1"/>
  <c r="F27" i="1"/>
  <c r="F4" i="1"/>
  <c r="G28" i="1" l="1"/>
</calcChain>
</file>

<file path=xl/sharedStrings.xml><?xml version="1.0" encoding="utf-8"?>
<sst xmlns="http://schemas.openxmlformats.org/spreadsheetml/2006/main" count="55" uniqueCount="47">
  <si>
    <t>Единечна мерка</t>
  </si>
  <si>
    <t>Количина</t>
  </si>
  <si>
    <t>Единечна цена без ДДВ</t>
  </si>
  <si>
    <t>Вкупна цена без ДДВ</t>
  </si>
  <si>
    <t>Вкупна цена со ДДВ</t>
  </si>
  <si>
    <t>Необележани олигонуклеотиди, максимум до 25 бази по олигонуклеотид, во количина од  40nmol, стандарно прочистување (DSL)</t>
  </si>
  <si>
    <t>нуклеотид</t>
  </si>
  <si>
    <t xml:space="preserve">Двојно одбележани Real-time PCR проби обележени на 5' крајот со FAM, JOE, VIC, HEX, TAMRA, ТЕТ или ROX флуоресцентна боја и на 3' крајот со нефлуоресцентен quencher,  со максимум должина од 25 бази, прочистени со ХПЛЦ                        </t>
  </si>
  <si>
    <t>проба</t>
  </si>
  <si>
    <t>реакција</t>
  </si>
  <si>
    <t>парче</t>
  </si>
  <si>
    <t>Продолжетоци стерилни/со можност за автоклавирање, без присуство на DNA-зи и RNA-зи, со филтер, со волумен 0,1-10 µL да се пакувани во кутија до 100 парчиња, наменети за полимеразно-верижна реакција (PCR) и последователни молекуларни анализи,  необложени, без адитиви,  изработени за целосно истиснување на примерокот</t>
  </si>
  <si>
    <t>Продолжетоци стерилни/со можност за автоклавирање, без присуство на DNA-зи и RNA-зи, со филтер, со волумен 50-1000µL да се пакувани во кутија до 100 парчиња, наменети за полимеразно-верижна реакција (PCR)  и последователни молекуларни анализи,  необложени, без од адитиви,  изработени за целосно истиснување на примерокот</t>
  </si>
  <si>
    <t>Пластични кутии  за складирање на 81-100 примерци во пластични тубички од 1.5мл, за чување на температура од 4°C до -20°C</t>
  </si>
  <si>
    <t>Оптички безбојни капачиња со рамна површина поврзани во лента од 8 компатибилни со 96-жлебни плочки, соодветни за спроведување на real-time PCR на АB 7500 Fast, Real-time PCR инструмент , или еквивалент</t>
  </si>
  <si>
    <t>парче / лента</t>
  </si>
  <si>
    <t>единица</t>
  </si>
  <si>
    <t>Реагенс за генерирање на едноверижна ДНК од РНК. Китот да содржи пуфер за синтетизирање на едноверижна ДНК,  ензим за синтетизирање на едноверижна ДНК и да е еквивалентен за употреба со реагенсите во ставка 22. (NEBNext Ultra II RNA First Strand Synthesis Module или еквивалент).</t>
  </si>
  <si>
    <t>Реагенс за генерирање на двоверижна ДНК од едноверижна ДНК. Продуктот треба да е компатибилен со реагенсот од ставка 21 за синтетизирање на едноверижна ДНК од РНК. Пакувањето да содржи пуфер за синтетизирање на двоверижна ДНК,  ензим засинтетизирање на двоверижна ДНК,  и вода причистена од нуклеази. (NEB Next Ultra II – Double stranded cDNA Synthesis или еквивалент).</t>
  </si>
  <si>
    <t>Единечна цена со ДДВ</t>
  </si>
  <si>
    <t>Каталошки број</t>
  </si>
  <si>
    <t>Понуден производ</t>
  </si>
  <si>
    <t>Производител</t>
  </si>
  <si>
    <t>Дел од предметот на набавка</t>
  </si>
  <si>
    <t>Опис на стоките кои се предмет на набавката за секој дел од договорот</t>
  </si>
  <si>
    <t xml:space="preserve">Вкупно                                                                                                                                                                                                                      *предмет на електронска аукција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</si>
  <si>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Прајмери/проби за детекција на SARS-Co2 вирусот</t>
  </si>
  <si>
    <t>Реагенси за NGS секвенционирање на цел геном на SARS-Co-2 вирусот</t>
  </si>
  <si>
    <t>Реагенси и китови за RT/PCR детекција на SARS-Co-2 вирусот</t>
  </si>
  <si>
    <t>ПЛАСТИКА</t>
  </si>
  <si>
    <t>Реагенс за превенција од контаминација со ПЦР продукти</t>
  </si>
  <si>
    <t>Реагенси за подготовка на вирусен транспортен медиум</t>
  </si>
  <si>
    <t>Етанол апсолутен</t>
  </si>
  <si>
    <t>Отстранување на медицински отпад</t>
  </si>
  <si>
    <t>милилитар</t>
  </si>
  <si>
    <t>1000 мл</t>
  </si>
  <si>
    <t>килограм</t>
  </si>
  <si>
    <t>Кит за реверзна транскрипција и амплификација (умножување) на вирусна РНК во реално време (real-time) со сите потребни реагенси (пуфери, мешавина на ензими Reverse Transcriptase и DNA Polymerase) за изведување на реакцијата при што реверзната транскрипција и амплификацијата се одвиваат во иста реакција (one-step RT-PCR). Сензитивност од најмалку 10 копии на вирусна РНК по реакција. Да користи пасивна референтна боја со максимум емисионен спектар на 600 нано метри и да е компатибилен со ABI Real-Time 7500 или Stratagene Mx3005p систем за умножување во реално време. AgPath-ID One-Step RT-PCR Kit или Luna® Universal Probe One-Step RT-qPCR Kit, или еквивалент</t>
  </si>
  <si>
    <t>Продолжетоци стерилни/со можност за автоклавирање, без присуство на DNA-зи
и RNA-зи, со филтер, за волумен 2-100 µL, да се пакувани во кутија до 100
парчиња, наменети за полимеразно-верижна реакција (PCR) и последователни</t>
  </si>
  <si>
    <t>Термолабилна антарктичка урацил ДНК-гликозилаза (UDG), со соодветни реагенси наменет за превенција на контаминација со претходни PCR продукти, со концентрација од минимум 1U/μL, да се инактивира на темпрература од 50-60°C, компатиблина со Luna Universal Probe One-Step RT-qPCR Kit, New England Biolabs</t>
  </si>
  <si>
    <t>HEPES 1M, "zwitterionic" органски, хемиски пуферирачки агенс за употреба при култура на клетки</t>
  </si>
  <si>
    <t>FBS - фетал бовин серум - Додаток (суплемент) кој се користи при изработка на медиуми за различни типови на клеточни култури и последователни апликации за заштита на клетките од оксидативно оштетување и апоптоза.</t>
  </si>
  <si>
    <t>Раствор кој содржи мешавина на антибиотици: Penicillin/ Streptomycin/ Amphotericin B раствор во концентрација од (100X), со степен на чистота: Tissue Culture Grade   Да содржи минимум 10,000 единици / мл, калиумова сол на  Penicillin G, 10,000 µg/ml Streptomycin Sulfate, Streptomyces sp. и 25 µg/ml Amphotericin B, Streptomyces sp., Gibco Antibiotic-Antimycotic (100X) или еквивалент</t>
  </si>
  <si>
    <t>Етанол апсолутен 99,9% PA</t>
  </si>
  <si>
    <t>Собирање, транспортирање и согорување на медицински отпад</t>
  </si>
  <si>
    <t>Dulbecco′s Modified Eagle′s Medium -(DMEM). ‎Основен медиум за раст на разлини типови хумани клетки. Да содржи високо ниво на глукиза и L-глутамин. Пакуван во стерилни пластични шишиња од максимум 500 мл.Како адитив да содржи натриум пируват, за последователни апликации.(DMEM, High Glucose, Pyruvate, Gibco, или еквивалент)</t>
  </si>
  <si>
    <t>Прилог 4 - техничка спецификација и листа на цени - Реагенси, лабораториски потрошен материјал и пластика потребни за дијагностицирае на корона вирусот кај пациенти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</si>
</sst>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top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2">
    <cellStyle name="Normal" xfId="0" builtinId="0"/>
    <cellStyle name="Normal 2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1524000</xdr:colOff>
      <xdr:row>3</xdr:row>
      <xdr:rowOff>552450</xdr:rowOff>
    </xdr:from>
    <xdr:to>
      <xdr:col>1</xdr:col>
      <xdr:colOff>1714500</xdr:colOff>
      <xdr:row>4</xdr:row>
      <xdr:rowOff>9525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390650"/>
          <a:ext cx="19050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200025</xdr:colOff>
      <xdr:row>1</xdr:row>
      <xdr:rowOff>28575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0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285750</xdr:colOff>
      <xdr:row>1</xdr:row>
      <xdr:rowOff>28575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285750</xdr:colOff>
      <xdr:row>1</xdr:row>
      <xdr:rowOff>28575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D20" sqref="D20"/>
    </sheetView>
  </sheetViews>
  <sheetFormatPr defaultRowHeight="11.25" x14ac:dyDescent="0.2"/>
  <cols>
    <col min="1" max="1" width="11" style="1" customWidth="1"/>
    <col min="2" max="2" width="31.5703125" style="2" customWidth="1"/>
    <col min="3" max="3" width="10.5703125" style="1" customWidth="1"/>
    <col min="4" max="4" width="11" style="1" customWidth="1"/>
    <col min="5" max="5" width="8.7109375" style="1" customWidth="1"/>
    <col min="6" max="6" width="8.140625" style="1" customWidth="1"/>
    <col min="7" max="7" width="8" style="1" customWidth="1"/>
    <col min="8" max="8" width="8.7109375" style="1" customWidth="1"/>
    <col min="9" max="9" width="8.85546875" style="1" customWidth="1"/>
    <col min="10" max="10" width="9.140625" style="1" customWidth="1"/>
    <col min="11" max="11" width="12.140625" style="1" customWidth="1"/>
    <col min="12" max="16384" width="9.140625" style="1"/>
  </cols>
  <sheetData>
    <row r="1" spans="1:11" ht="12" thickBot="1" x14ac:dyDescent="0.25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7.5" customHeight="1" x14ac:dyDescent="0.2">
      <c r="A2" s="8" t="s">
        <v>23</v>
      </c>
      <c r="B2" s="8" t="s">
        <v>24</v>
      </c>
      <c r="C2" s="8" t="s">
        <v>0</v>
      </c>
      <c r="D2" s="8" t="s">
        <v>1</v>
      </c>
      <c r="E2" s="8" t="s">
        <v>2</v>
      </c>
      <c r="F2" s="8" t="s">
        <v>19</v>
      </c>
      <c r="G2" s="8" t="s">
        <v>3</v>
      </c>
      <c r="H2" s="8" t="s">
        <v>4</v>
      </c>
      <c r="I2" s="8" t="s">
        <v>20</v>
      </c>
      <c r="J2" s="8" t="s">
        <v>21</v>
      </c>
      <c r="K2" s="8" t="s">
        <v>22</v>
      </c>
    </row>
    <row r="3" spans="1:11" ht="16.5" customHeight="1" x14ac:dyDescent="0.2">
      <c r="A3" s="20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ht="45" customHeight="1" x14ac:dyDescent="0.2">
      <c r="A4" s="6">
        <v>1</v>
      </c>
      <c r="B4" s="13" t="s">
        <v>5</v>
      </c>
      <c r="C4" s="4" t="s">
        <v>6</v>
      </c>
      <c r="D4" s="5">
        <v>10000</v>
      </c>
      <c r="E4" s="6"/>
      <c r="F4" s="6">
        <f>E4*18/100+E4</f>
        <v>0</v>
      </c>
      <c r="G4" s="9">
        <f>D4*E4</f>
        <v>0</v>
      </c>
      <c r="H4" s="9">
        <f>G4*18/100+G4</f>
        <v>0</v>
      </c>
      <c r="I4" s="6"/>
      <c r="J4" s="6"/>
      <c r="K4" s="6"/>
    </row>
    <row r="5" spans="1:11" ht="56.25" x14ac:dyDescent="0.2">
      <c r="A5" s="6">
        <v>2</v>
      </c>
      <c r="B5" s="3" t="s">
        <v>7</v>
      </c>
      <c r="C5" s="4" t="s">
        <v>8</v>
      </c>
      <c r="D5" s="5">
        <v>20</v>
      </c>
      <c r="E5" s="6"/>
      <c r="F5" s="6">
        <f t="shared" ref="F5:F27" si="0">E5*18/100+E5</f>
        <v>0</v>
      </c>
      <c r="G5" s="9">
        <f t="shared" ref="G5:G27" si="1">D5*E5</f>
        <v>0</v>
      </c>
      <c r="H5" s="9">
        <f t="shared" ref="H5:H27" si="2">G5*18/100+G5</f>
        <v>0</v>
      </c>
      <c r="I5" s="6"/>
      <c r="J5" s="6"/>
      <c r="K5" s="6"/>
    </row>
    <row r="6" spans="1:11" x14ac:dyDescent="0.2">
      <c r="A6" s="23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5"/>
    </row>
    <row r="7" spans="1:11" ht="67.5" x14ac:dyDescent="0.2">
      <c r="A7" s="6">
        <v>3</v>
      </c>
      <c r="B7" s="3" t="s">
        <v>17</v>
      </c>
      <c r="C7" s="4" t="s">
        <v>9</v>
      </c>
      <c r="D7" s="6">
        <v>96</v>
      </c>
      <c r="E7" s="6"/>
      <c r="F7" s="6">
        <f t="shared" si="0"/>
        <v>0</v>
      </c>
      <c r="G7" s="9">
        <f t="shared" si="1"/>
        <v>0</v>
      </c>
      <c r="H7" s="9">
        <f t="shared" si="2"/>
        <v>0</v>
      </c>
      <c r="I7" s="6"/>
      <c r="J7" s="6"/>
      <c r="K7" s="6"/>
    </row>
    <row r="8" spans="1:11" ht="101.25" x14ac:dyDescent="0.2">
      <c r="A8" s="6">
        <v>4</v>
      </c>
      <c r="B8" s="3" t="s">
        <v>18</v>
      </c>
      <c r="C8" s="6" t="s">
        <v>9</v>
      </c>
      <c r="D8" s="6">
        <v>100</v>
      </c>
      <c r="E8" s="6"/>
      <c r="F8" s="6">
        <f t="shared" si="0"/>
        <v>0</v>
      </c>
      <c r="G8" s="9">
        <f t="shared" si="1"/>
        <v>0</v>
      </c>
      <c r="H8" s="9">
        <f t="shared" si="2"/>
        <v>0</v>
      </c>
      <c r="I8" s="6"/>
      <c r="J8" s="6"/>
      <c r="K8" s="6"/>
    </row>
    <row r="9" spans="1:11" x14ac:dyDescent="0.2">
      <c r="A9" s="23" t="s">
        <v>28</v>
      </c>
      <c r="B9" s="24"/>
      <c r="C9" s="24"/>
      <c r="D9" s="24"/>
      <c r="E9" s="24"/>
      <c r="F9" s="24"/>
      <c r="G9" s="24"/>
      <c r="H9" s="24"/>
      <c r="I9" s="24"/>
      <c r="J9" s="24"/>
      <c r="K9" s="25"/>
    </row>
    <row r="10" spans="1:11" ht="168.75" x14ac:dyDescent="0.2">
      <c r="A10" s="6">
        <v>5</v>
      </c>
      <c r="B10" s="3" t="s">
        <v>37</v>
      </c>
      <c r="C10" s="4" t="s">
        <v>9</v>
      </c>
      <c r="D10" s="7">
        <v>10000</v>
      </c>
      <c r="E10" s="6"/>
      <c r="F10" s="6">
        <f t="shared" si="0"/>
        <v>0</v>
      </c>
      <c r="G10" s="9">
        <f t="shared" si="1"/>
        <v>0</v>
      </c>
      <c r="H10" s="9">
        <f t="shared" si="2"/>
        <v>0</v>
      </c>
      <c r="I10" s="6"/>
      <c r="J10" s="6"/>
      <c r="K10" s="6"/>
    </row>
    <row r="11" spans="1:11" x14ac:dyDescent="0.2">
      <c r="A11" s="23" t="s">
        <v>29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</row>
    <row r="12" spans="1:11" ht="78.75" x14ac:dyDescent="0.2">
      <c r="A12" s="6">
        <v>6</v>
      </c>
      <c r="B12" s="3" t="s">
        <v>11</v>
      </c>
      <c r="C12" s="4" t="s">
        <v>10</v>
      </c>
      <c r="D12" s="7">
        <v>15000</v>
      </c>
      <c r="E12" s="6"/>
      <c r="F12" s="6">
        <f t="shared" si="0"/>
        <v>0</v>
      </c>
      <c r="G12" s="9">
        <f t="shared" si="1"/>
        <v>0</v>
      </c>
      <c r="H12" s="9">
        <f t="shared" si="2"/>
        <v>0</v>
      </c>
      <c r="I12" s="6"/>
      <c r="J12" s="6"/>
      <c r="K12" s="6"/>
    </row>
    <row r="13" spans="1:11" ht="78.75" x14ac:dyDescent="0.2">
      <c r="A13" s="6">
        <v>7</v>
      </c>
      <c r="B13" s="3" t="s">
        <v>12</v>
      </c>
      <c r="C13" s="6" t="s">
        <v>10</v>
      </c>
      <c r="D13" s="7">
        <v>15000</v>
      </c>
      <c r="E13" s="6"/>
      <c r="F13" s="6">
        <f t="shared" si="0"/>
        <v>0</v>
      </c>
      <c r="G13" s="10">
        <f>D13*E13</f>
        <v>0</v>
      </c>
      <c r="H13" s="9">
        <f t="shared" si="2"/>
        <v>0</v>
      </c>
      <c r="I13" s="6"/>
      <c r="J13" s="6"/>
      <c r="K13" s="6"/>
    </row>
    <row r="14" spans="1:11" ht="67.5" x14ac:dyDescent="0.2">
      <c r="A14" s="6">
        <v>8</v>
      </c>
      <c r="B14" s="12" t="s">
        <v>38</v>
      </c>
      <c r="C14" s="6" t="s">
        <v>10</v>
      </c>
      <c r="D14" s="7">
        <v>15000</v>
      </c>
      <c r="E14" s="6"/>
      <c r="F14" s="6">
        <f t="shared" si="0"/>
        <v>0</v>
      </c>
      <c r="G14" s="9">
        <f t="shared" si="1"/>
        <v>0</v>
      </c>
      <c r="H14" s="9">
        <f t="shared" si="2"/>
        <v>0</v>
      </c>
      <c r="I14" s="6"/>
      <c r="J14" s="6"/>
      <c r="K14" s="6"/>
    </row>
    <row r="15" spans="1:11" ht="33.75" x14ac:dyDescent="0.2">
      <c r="A15" s="6">
        <v>9</v>
      </c>
      <c r="B15" s="3" t="s">
        <v>13</v>
      </c>
      <c r="C15" s="6" t="s">
        <v>10</v>
      </c>
      <c r="D15" s="7">
        <v>300</v>
      </c>
      <c r="E15" s="6"/>
      <c r="F15" s="6">
        <f t="shared" si="0"/>
        <v>0</v>
      </c>
      <c r="G15" s="9">
        <f t="shared" si="1"/>
        <v>0</v>
      </c>
      <c r="H15" s="9">
        <f t="shared" si="2"/>
        <v>0</v>
      </c>
      <c r="I15" s="6"/>
      <c r="J15" s="6"/>
      <c r="K15" s="6"/>
    </row>
    <row r="16" spans="1:11" ht="56.25" x14ac:dyDescent="0.2">
      <c r="A16" s="6">
        <v>10</v>
      </c>
      <c r="B16" s="3" t="s">
        <v>14</v>
      </c>
      <c r="C16" s="6" t="s">
        <v>15</v>
      </c>
      <c r="D16" s="7">
        <v>2400</v>
      </c>
      <c r="E16" s="6"/>
      <c r="F16" s="6">
        <f t="shared" si="0"/>
        <v>0</v>
      </c>
      <c r="G16" s="9">
        <f t="shared" si="1"/>
        <v>0</v>
      </c>
      <c r="H16" s="9">
        <f t="shared" si="2"/>
        <v>0</v>
      </c>
      <c r="I16" s="6"/>
      <c r="J16" s="6"/>
      <c r="K16" s="6"/>
    </row>
    <row r="17" spans="1:11" x14ac:dyDescent="0.2">
      <c r="A17" s="23" t="s">
        <v>30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78.75" x14ac:dyDescent="0.2">
      <c r="A18" s="6">
        <v>11</v>
      </c>
      <c r="B18" s="3" t="s">
        <v>39</v>
      </c>
      <c r="C18" s="6" t="s">
        <v>16</v>
      </c>
      <c r="D18" s="6">
        <v>1500</v>
      </c>
      <c r="E18" s="6"/>
      <c r="F18" s="6">
        <f t="shared" si="0"/>
        <v>0</v>
      </c>
      <c r="G18" s="9">
        <f t="shared" si="1"/>
        <v>0</v>
      </c>
      <c r="H18" s="9">
        <f t="shared" si="2"/>
        <v>0</v>
      </c>
      <c r="I18" s="6"/>
      <c r="J18" s="6"/>
      <c r="K18" s="6"/>
    </row>
    <row r="19" spans="1:11" x14ac:dyDescent="0.2">
      <c r="A19" s="23" t="s">
        <v>31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</row>
    <row r="20" spans="1:11" ht="90" x14ac:dyDescent="0.2">
      <c r="A20" s="6">
        <v>12</v>
      </c>
      <c r="B20" s="3" t="s">
        <v>45</v>
      </c>
      <c r="C20" s="6" t="s">
        <v>34</v>
      </c>
      <c r="D20" s="6">
        <v>5000</v>
      </c>
      <c r="E20" s="6"/>
      <c r="F20" s="6">
        <f t="shared" si="0"/>
        <v>0</v>
      </c>
      <c r="G20" s="9">
        <f t="shared" si="1"/>
        <v>0</v>
      </c>
      <c r="H20" s="9">
        <f t="shared" si="2"/>
        <v>0</v>
      </c>
      <c r="I20" s="6"/>
      <c r="J20" s="6"/>
      <c r="K20" s="6"/>
    </row>
    <row r="21" spans="1:11" ht="33.75" x14ac:dyDescent="0.2">
      <c r="A21" s="6">
        <v>13</v>
      </c>
      <c r="B21" s="3" t="s">
        <v>40</v>
      </c>
      <c r="C21" s="6" t="s">
        <v>34</v>
      </c>
      <c r="D21" s="6">
        <v>300</v>
      </c>
      <c r="E21" s="6"/>
      <c r="F21" s="6">
        <f t="shared" si="0"/>
        <v>0</v>
      </c>
      <c r="G21" s="9">
        <f t="shared" si="1"/>
        <v>0</v>
      </c>
      <c r="H21" s="9">
        <f t="shared" si="2"/>
        <v>0</v>
      </c>
      <c r="I21" s="6"/>
      <c r="J21" s="6"/>
      <c r="K21" s="6"/>
    </row>
    <row r="22" spans="1:11" ht="56.25" x14ac:dyDescent="0.2">
      <c r="A22" s="6">
        <v>14</v>
      </c>
      <c r="B22" s="3" t="s">
        <v>41</v>
      </c>
      <c r="C22" s="6" t="s">
        <v>34</v>
      </c>
      <c r="D22" s="6">
        <v>500</v>
      </c>
      <c r="E22" s="6"/>
      <c r="F22" s="6">
        <f t="shared" si="0"/>
        <v>0</v>
      </c>
      <c r="G22" s="9">
        <f t="shared" si="1"/>
        <v>0</v>
      </c>
      <c r="H22" s="9">
        <f t="shared" si="2"/>
        <v>0</v>
      </c>
      <c r="I22" s="6"/>
      <c r="J22" s="6"/>
      <c r="K22" s="6"/>
    </row>
    <row r="23" spans="1:11" ht="90" x14ac:dyDescent="0.2">
      <c r="A23" s="6">
        <v>15</v>
      </c>
      <c r="B23" s="3" t="s">
        <v>42</v>
      </c>
      <c r="C23" s="6" t="s">
        <v>34</v>
      </c>
      <c r="D23" s="6">
        <v>75</v>
      </c>
      <c r="E23" s="6"/>
      <c r="F23" s="6">
        <f t="shared" si="0"/>
        <v>0</v>
      </c>
      <c r="G23" s="9">
        <f t="shared" si="1"/>
        <v>0</v>
      </c>
      <c r="H23" s="9">
        <f t="shared" si="2"/>
        <v>0</v>
      </c>
      <c r="I23" s="6"/>
      <c r="J23" s="6"/>
      <c r="K23" s="6"/>
    </row>
    <row r="24" spans="1:11" x14ac:dyDescent="0.2">
      <c r="A24" s="28" t="s">
        <v>32</v>
      </c>
      <c r="B24" s="26"/>
      <c r="C24" s="26"/>
      <c r="D24" s="26"/>
      <c r="E24" s="26"/>
      <c r="F24" s="26"/>
      <c r="G24" s="26"/>
      <c r="H24" s="26"/>
      <c r="I24" s="26"/>
      <c r="J24" s="26"/>
      <c r="K24" s="27"/>
    </row>
    <row r="25" spans="1:11" x14ac:dyDescent="0.2">
      <c r="A25" s="6">
        <v>16</v>
      </c>
      <c r="B25" s="3" t="s">
        <v>43</v>
      </c>
      <c r="C25" s="6" t="s">
        <v>35</v>
      </c>
      <c r="D25" s="6">
        <v>80</v>
      </c>
      <c r="E25" s="6"/>
      <c r="F25" s="6">
        <f t="shared" si="0"/>
        <v>0</v>
      </c>
      <c r="G25" s="9">
        <f t="shared" si="1"/>
        <v>0</v>
      </c>
      <c r="H25" s="9">
        <f t="shared" si="2"/>
        <v>0</v>
      </c>
      <c r="I25" s="6"/>
      <c r="J25" s="6"/>
      <c r="K25" s="6"/>
    </row>
    <row r="26" spans="1:11" x14ac:dyDescent="0.2">
      <c r="A26" s="28" t="s">
        <v>33</v>
      </c>
      <c r="B26" s="26"/>
      <c r="C26" s="26"/>
      <c r="D26" s="26"/>
      <c r="E26" s="26"/>
      <c r="F26" s="26"/>
      <c r="G26" s="26"/>
      <c r="H26" s="26"/>
      <c r="I26" s="26"/>
      <c r="J26" s="26"/>
      <c r="K26" s="27"/>
    </row>
    <row r="27" spans="1:11" ht="22.5" x14ac:dyDescent="0.2">
      <c r="A27" s="6">
        <v>17</v>
      </c>
      <c r="B27" s="3" t="s">
        <v>44</v>
      </c>
      <c r="C27" s="6" t="s">
        <v>36</v>
      </c>
      <c r="D27" s="6">
        <v>2500</v>
      </c>
      <c r="E27" s="6"/>
      <c r="F27" s="6">
        <f t="shared" si="0"/>
        <v>0</v>
      </c>
      <c r="G27" s="9">
        <f t="shared" si="1"/>
        <v>0</v>
      </c>
      <c r="H27" s="9">
        <f t="shared" si="2"/>
        <v>0</v>
      </c>
      <c r="I27" s="6"/>
      <c r="J27" s="6"/>
      <c r="K27" s="6"/>
    </row>
    <row r="28" spans="1:11" ht="26.25" customHeight="1" x14ac:dyDescent="0.25">
      <c r="A28" s="17" t="s">
        <v>25</v>
      </c>
      <c r="B28" s="18"/>
      <c r="C28" s="18"/>
      <c r="D28" s="18"/>
      <c r="E28" s="18"/>
      <c r="F28" s="19"/>
      <c r="G28" s="11">
        <f>SUM(G4:G27)</f>
        <v>0</v>
      </c>
    </row>
    <row r="29" spans="1:11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B32" s="14"/>
      <c r="C32" s="14"/>
      <c r="D32" s="14"/>
      <c r="E32" s="14"/>
      <c r="F32" s="14"/>
      <c r="G32" s="14"/>
      <c r="H32" s="14"/>
      <c r="I32" s="14"/>
      <c r="J32" s="14"/>
      <c r="K32" s="14"/>
    </row>
  </sheetData>
  <mergeCells count="11">
    <mergeCell ref="B29:K32"/>
    <mergeCell ref="A1:K1"/>
    <mergeCell ref="A28:F28"/>
    <mergeCell ref="A3:K3"/>
    <mergeCell ref="A6:K6"/>
    <mergeCell ref="A9:K9"/>
    <mergeCell ref="A11:K11"/>
    <mergeCell ref="A17:K17"/>
    <mergeCell ref="A19:K19"/>
    <mergeCell ref="A24:K24"/>
    <mergeCell ref="A26:K2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Ana_nov</cp:lastModifiedBy>
  <cp:lastPrinted>2020-09-17T10:01:28Z</cp:lastPrinted>
  <dcterms:created xsi:type="dcterms:W3CDTF">2020-04-23T10:50:46Z</dcterms:created>
  <dcterms:modified xsi:type="dcterms:W3CDTF">2020-09-17T10:01:31Z</dcterms:modified>
</cp:coreProperties>
</file>